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romanfisun/Downloads/"/>
    </mc:Choice>
  </mc:AlternateContent>
  <xr:revisionPtr revIDLastSave="0" documentId="13_ncr:1_{B0AF2595-3E8E-1948-9AC1-5EEFA5636E3A}" xr6:coauthVersionLast="47" xr6:coauthVersionMax="47" xr10:uidLastSave="{00000000-0000-0000-0000-000000000000}"/>
  <bookViews>
    <workbookView xWindow="4280" yWindow="500" windowWidth="17380" windowHeight="18260" activeTab="7" xr2:uid="{00000000-000D-0000-FFFF-FFFF00000000}"/>
  </bookViews>
  <sheets>
    <sheet name="README" sheetId="12" r:id="rId1"/>
    <sheet name="RU" sheetId="9" r:id="rId2"/>
    <sheet name="UA" sheetId="3" r:id="rId3"/>
    <sheet name="PL" sheetId="4" r:id="rId4"/>
    <sheet name="CZ" sheetId="5" r:id="rId5"/>
    <sheet name="HR" sheetId="6" r:id="rId6"/>
    <sheet name="SKAI" sheetId="27" r:id="rId7"/>
    <sheet name="SKAI_long" sheetId="29" r:id="rId8"/>
  </sheets>
  <definedNames>
    <definedName name="_xlnm._FilterDatabase" localSheetId="7" hidden="1">SKAI_long!$A$1:$Q$1345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30" i="6" l="1"/>
  <c r="AK30" i="6"/>
  <c r="AI30" i="6"/>
  <c r="AG30" i="6"/>
  <c r="AE30" i="6"/>
  <c r="AC30" i="6"/>
  <c r="AA30" i="6"/>
  <c r="Y30" i="6"/>
  <c r="W30" i="6"/>
  <c r="U30" i="6"/>
  <c r="S30" i="6"/>
  <c r="Q30" i="6"/>
  <c r="O30" i="6"/>
  <c r="M30" i="6"/>
  <c r="K30" i="6"/>
  <c r="I30" i="6"/>
  <c r="G30" i="6"/>
  <c r="E30" i="6"/>
  <c r="C30" i="6"/>
  <c r="AP29" i="6"/>
  <c r="AN29" i="6"/>
  <c r="AK29" i="6"/>
  <c r="AI29" i="6"/>
  <c r="AG29" i="6"/>
  <c r="AE29" i="6"/>
  <c r="AC29" i="6"/>
  <c r="AA29" i="6"/>
  <c r="Y29" i="6"/>
  <c r="W29" i="6"/>
  <c r="U29" i="6"/>
  <c r="S29" i="6"/>
  <c r="Q29" i="6"/>
  <c r="O29" i="6"/>
  <c r="M29" i="6"/>
  <c r="K29" i="6"/>
  <c r="I29" i="6"/>
  <c r="G29" i="6"/>
  <c r="E29" i="6"/>
  <c r="C29" i="6"/>
  <c r="AP28" i="6"/>
  <c r="AN28" i="6"/>
  <c r="AK28" i="6"/>
  <c r="AI28" i="6"/>
  <c r="AG28" i="6"/>
  <c r="AE28" i="6"/>
  <c r="AC28" i="6"/>
  <c r="AA28" i="6"/>
  <c r="Y28" i="6"/>
  <c r="W28" i="6"/>
  <c r="U28" i="6"/>
  <c r="S28" i="6"/>
  <c r="O28" i="6"/>
  <c r="Q28" i="6" s="1"/>
  <c r="M28" i="6"/>
  <c r="K28" i="6"/>
  <c r="I28" i="6"/>
  <c r="G28" i="6"/>
  <c r="C28" i="6"/>
  <c r="E28" i="6" s="1"/>
  <c r="AP27" i="6"/>
  <c r="AN27" i="6"/>
  <c r="AK27" i="6"/>
  <c r="AI27" i="6"/>
  <c r="AG27" i="6"/>
  <c r="AE27" i="6"/>
  <c r="AC27" i="6"/>
  <c r="AA27" i="6"/>
  <c r="Y27" i="6"/>
  <c r="W27" i="6"/>
  <c r="U27" i="6"/>
  <c r="S27" i="6"/>
  <c r="Q27" i="6"/>
  <c r="O27" i="6"/>
  <c r="M27" i="6"/>
  <c r="K27" i="6"/>
  <c r="I27" i="6"/>
  <c r="G27" i="6"/>
  <c r="E27" i="6"/>
  <c r="C27" i="6"/>
  <c r="AP26" i="6"/>
  <c r="AN26" i="6"/>
  <c r="AK26" i="6"/>
  <c r="AI26" i="6"/>
  <c r="AG26" i="6"/>
  <c r="AE26" i="6"/>
  <c r="AC26" i="6"/>
  <c r="AA26" i="6"/>
  <c r="Y26" i="6"/>
  <c r="W26" i="6"/>
  <c r="U26" i="6"/>
  <c r="S26" i="6"/>
  <c r="Q26" i="6"/>
  <c r="O26" i="6"/>
  <c r="M26" i="6"/>
  <c r="K26" i="6"/>
  <c r="I26" i="6"/>
  <c r="G26" i="6"/>
  <c r="E26" i="6"/>
  <c r="C26" i="6"/>
  <c r="AP25" i="6"/>
  <c r="AN25" i="6"/>
  <c r="AK25" i="6"/>
  <c r="AI25" i="6"/>
  <c r="AG25" i="6"/>
  <c r="AE25" i="6"/>
  <c r="AC25" i="6"/>
  <c r="AA25" i="6"/>
  <c r="W25" i="6"/>
  <c r="Y25" i="6" s="1"/>
  <c r="U25" i="6"/>
  <c r="S25" i="6"/>
  <c r="Q25" i="6"/>
  <c r="O25" i="6"/>
  <c r="M25" i="6"/>
  <c r="K25" i="6"/>
  <c r="I25" i="6"/>
  <c r="G25" i="6"/>
  <c r="E25" i="6"/>
  <c r="C25" i="6"/>
  <c r="AP24" i="6"/>
  <c r="AN24" i="6"/>
  <c r="AK24" i="6"/>
  <c r="AI24" i="6"/>
  <c r="AG24" i="6"/>
  <c r="AE24" i="6"/>
  <c r="AC24" i="6"/>
  <c r="AA24" i="6"/>
  <c r="Y24" i="6"/>
  <c r="W24" i="6"/>
  <c r="U24" i="6"/>
  <c r="S24" i="6"/>
  <c r="Q24" i="6"/>
  <c r="O24" i="6"/>
  <c r="M24" i="6"/>
  <c r="K24" i="6"/>
  <c r="I24" i="6"/>
  <c r="G24" i="6"/>
  <c r="E24" i="6"/>
  <c r="C24" i="6"/>
  <c r="AP23" i="6"/>
  <c r="AN23" i="6"/>
  <c r="AK23" i="6"/>
  <c r="AI23" i="6"/>
  <c r="AG23" i="6"/>
  <c r="AE23" i="6"/>
  <c r="AC23" i="6"/>
  <c r="AA23" i="6"/>
  <c r="W23" i="6"/>
  <c r="Y23" i="6" s="1"/>
  <c r="U23" i="6"/>
  <c r="S23" i="6"/>
  <c r="Q23" i="6"/>
  <c r="O23" i="6"/>
  <c r="M23" i="6"/>
  <c r="K23" i="6"/>
  <c r="I23" i="6"/>
  <c r="G23" i="6"/>
  <c r="C23" i="6"/>
  <c r="E23" i="6" s="1"/>
  <c r="AP22" i="6"/>
  <c r="AN22" i="6"/>
  <c r="AK22" i="6"/>
  <c r="AI22" i="6"/>
  <c r="AG22" i="6"/>
  <c r="AE22" i="6"/>
  <c r="AC22" i="6"/>
  <c r="AA22" i="6"/>
  <c r="Y22" i="6"/>
  <c r="W22" i="6"/>
  <c r="U22" i="6"/>
  <c r="S22" i="6"/>
  <c r="O22" i="6"/>
  <c r="Q22" i="6" s="1"/>
  <c r="M22" i="6"/>
  <c r="K22" i="6"/>
  <c r="I22" i="6"/>
  <c r="G22" i="6"/>
  <c r="E22" i="6"/>
  <c r="C22" i="6"/>
  <c r="AP21" i="6"/>
  <c r="AN21" i="6"/>
  <c r="AK21" i="6"/>
  <c r="AI21" i="6"/>
  <c r="AG21" i="6"/>
  <c r="AE21" i="6"/>
  <c r="AC21" i="6"/>
  <c r="AA21" i="6"/>
  <c r="Y21" i="6"/>
  <c r="W21" i="6"/>
  <c r="U21" i="6"/>
  <c r="S21" i="6"/>
  <c r="Q21" i="6"/>
  <c r="O21" i="6"/>
  <c r="M21" i="6"/>
  <c r="K21" i="6"/>
  <c r="I21" i="6"/>
  <c r="G21" i="6"/>
  <c r="C21" i="6"/>
  <c r="E21" i="6" s="1"/>
  <c r="AP20" i="6"/>
  <c r="AN20" i="6"/>
  <c r="AK20" i="6"/>
  <c r="AI20" i="6"/>
  <c r="AG20" i="6"/>
  <c r="AE20" i="6"/>
  <c r="AC20" i="6"/>
  <c r="AA20" i="6"/>
  <c r="Y20" i="6"/>
  <c r="W20" i="6"/>
  <c r="U20" i="6"/>
  <c r="S20" i="6"/>
  <c r="Q20" i="6"/>
  <c r="O20" i="6"/>
  <c r="M20" i="6"/>
  <c r="K20" i="6"/>
  <c r="I20" i="6"/>
  <c r="G20" i="6"/>
  <c r="E20" i="6"/>
  <c r="C20" i="6"/>
  <c r="AP19" i="6"/>
  <c r="AN19" i="6"/>
  <c r="AK19" i="6"/>
  <c r="AI19" i="6"/>
  <c r="AG19" i="6"/>
  <c r="AC19" i="6"/>
  <c r="AA19" i="6"/>
  <c r="Y19" i="6"/>
  <c r="W19" i="6"/>
  <c r="U19" i="6"/>
  <c r="S19" i="6"/>
  <c r="Q19" i="6"/>
  <c r="O19" i="6"/>
  <c r="M19" i="6"/>
  <c r="K19" i="6"/>
  <c r="I19" i="6"/>
  <c r="G19" i="6"/>
  <c r="E19" i="6"/>
  <c r="C19" i="6"/>
  <c r="AP18" i="6"/>
  <c r="AN18" i="6"/>
  <c r="AK18" i="6"/>
  <c r="AI18" i="6"/>
  <c r="AG18" i="6"/>
  <c r="AE18" i="6"/>
  <c r="AC18" i="6"/>
  <c r="AA18" i="6"/>
  <c r="Y18" i="6"/>
  <c r="W18" i="6"/>
  <c r="U18" i="6"/>
  <c r="S18" i="6"/>
  <c r="O18" i="6"/>
  <c r="Q18" i="6" s="1"/>
  <c r="M18" i="6"/>
  <c r="K18" i="6"/>
  <c r="I18" i="6"/>
  <c r="G18" i="6"/>
  <c r="E18" i="6"/>
  <c r="C18" i="6"/>
  <c r="AP17" i="6"/>
  <c r="AN17" i="6"/>
  <c r="AK17" i="6"/>
  <c r="AI17" i="6"/>
  <c r="AG17" i="6"/>
  <c r="AE17" i="6"/>
  <c r="AC17" i="6"/>
  <c r="AA17" i="6"/>
  <c r="Y17" i="6"/>
  <c r="W17" i="6"/>
  <c r="U17" i="6"/>
  <c r="S17" i="6"/>
  <c r="O17" i="6"/>
  <c r="Q17" i="6" s="1"/>
  <c r="M17" i="6"/>
  <c r="K17" i="6"/>
  <c r="I17" i="6"/>
  <c r="G17" i="6"/>
  <c r="E17" i="6"/>
  <c r="C17" i="6"/>
  <c r="AP16" i="6"/>
  <c r="AN16" i="6"/>
  <c r="AK16" i="6"/>
  <c r="AI16" i="6"/>
  <c r="AG16" i="6"/>
  <c r="AE16" i="6"/>
  <c r="AC16" i="6"/>
  <c r="AA16" i="6"/>
  <c r="Y16" i="6"/>
  <c r="W16" i="6"/>
  <c r="U16" i="6"/>
  <c r="S16" i="6"/>
  <c r="O16" i="6"/>
  <c r="Q16" i="6" s="1"/>
  <c r="M16" i="6"/>
  <c r="K16" i="6"/>
  <c r="I16" i="6"/>
  <c r="G16" i="6"/>
  <c r="E16" i="6"/>
  <c r="C16" i="6"/>
  <c r="AP15" i="6"/>
  <c r="AN15" i="6"/>
  <c r="AK15" i="6"/>
  <c r="AI15" i="6"/>
  <c r="AG15" i="6"/>
  <c r="AC15" i="6"/>
  <c r="AA15" i="6"/>
  <c r="Y15" i="6"/>
  <c r="W15" i="6"/>
  <c r="U15" i="6"/>
  <c r="S15" i="6"/>
  <c r="O15" i="6"/>
  <c r="Q15" i="6" s="1"/>
  <c r="M15" i="6"/>
  <c r="K15" i="6"/>
  <c r="I15" i="6"/>
  <c r="G15" i="6"/>
  <c r="C15" i="6"/>
  <c r="E15" i="6" s="1"/>
  <c r="AP14" i="6"/>
  <c r="AN14" i="6"/>
  <c r="AK14" i="6"/>
  <c r="AI14" i="6"/>
  <c r="AG14" i="6"/>
  <c r="AE14" i="6"/>
  <c r="AC14" i="6"/>
  <c r="AA14" i="6"/>
  <c r="Y14" i="6"/>
  <c r="W14" i="6"/>
  <c r="U14" i="6"/>
  <c r="S14" i="6"/>
  <c r="Q14" i="6"/>
  <c r="O14" i="6"/>
  <c r="M14" i="6"/>
  <c r="K14" i="6"/>
  <c r="I14" i="6"/>
  <c r="G14" i="6"/>
  <c r="E14" i="6"/>
  <c r="C14" i="6"/>
  <c r="AP13" i="6"/>
  <c r="AN13" i="6"/>
  <c r="AK13" i="6"/>
  <c r="AI13" i="6"/>
  <c r="AG13" i="6"/>
  <c r="AE13" i="6"/>
  <c r="AC13" i="6"/>
  <c r="AA13" i="6"/>
  <c r="Y13" i="6"/>
  <c r="W13" i="6"/>
  <c r="U13" i="6"/>
  <c r="S13" i="6"/>
  <c r="O13" i="6"/>
  <c r="Q13" i="6" s="1"/>
  <c r="M13" i="6"/>
  <c r="K13" i="6"/>
  <c r="I13" i="6"/>
  <c r="G13" i="6"/>
  <c r="C13" i="6"/>
  <c r="E13" i="6" s="1"/>
  <c r="AP12" i="6"/>
  <c r="AN12" i="6"/>
  <c r="AK12" i="6"/>
  <c r="AI12" i="6"/>
  <c r="AG12" i="6"/>
  <c r="AE12" i="6"/>
  <c r="AC12" i="6"/>
  <c r="AA12" i="6"/>
  <c r="Y12" i="6"/>
  <c r="W12" i="6"/>
  <c r="U12" i="6"/>
  <c r="S12" i="6"/>
  <c r="Q12" i="6"/>
  <c r="O12" i="6"/>
  <c r="M12" i="6"/>
  <c r="K12" i="6"/>
  <c r="I12" i="6"/>
  <c r="G12" i="6"/>
  <c r="E12" i="6"/>
  <c r="C12" i="6"/>
  <c r="AP11" i="6"/>
  <c r="AN11" i="6"/>
  <c r="AK11" i="6"/>
  <c r="AI11" i="6"/>
  <c r="AG11" i="6"/>
  <c r="AE11" i="6"/>
  <c r="AC11" i="6"/>
  <c r="AA11" i="6"/>
  <c r="Y11" i="6"/>
  <c r="W11" i="6"/>
  <c r="U11" i="6"/>
  <c r="S11" i="6"/>
  <c r="Q11" i="6"/>
  <c r="O11" i="6"/>
  <c r="M11" i="6"/>
  <c r="K11" i="6"/>
  <c r="I11" i="6"/>
  <c r="G11" i="6"/>
  <c r="E11" i="6"/>
  <c r="C11" i="6"/>
  <c r="AP10" i="6"/>
  <c r="AN10" i="6"/>
  <c r="AK10" i="6"/>
  <c r="AI10" i="6"/>
  <c r="AG10" i="6"/>
  <c r="AE10" i="6"/>
  <c r="AC10" i="6"/>
  <c r="AA10" i="6"/>
  <c r="Y10" i="6"/>
  <c r="W10" i="6"/>
  <c r="U10" i="6"/>
  <c r="S10" i="6"/>
  <c r="Q10" i="6"/>
  <c r="O10" i="6"/>
  <c r="M10" i="6"/>
  <c r="K10" i="6"/>
  <c r="I10" i="6"/>
  <c r="G10" i="6"/>
  <c r="E10" i="6"/>
  <c r="C10" i="6"/>
  <c r="AP9" i="6"/>
  <c r="AN9" i="6"/>
  <c r="AK9" i="6"/>
  <c r="AI9" i="6"/>
  <c r="AG9" i="6"/>
  <c r="AE9" i="6"/>
  <c r="AC9" i="6"/>
  <c r="AA9" i="6"/>
  <c r="Y9" i="6"/>
  <c r="W9" i="6"/>
  <c r="U9" i="6"/>
  <c r="S9" i="6"/>
  <c r="O9" i="6"/>
  <c r="Q9" i="6" s="1"/>
  <c r="M9" i="6"/>
  <c r="K9" i="6"/>
  <c r="I9" i="6"/>
  <c r="G9" i="6"/>
  <c r="E9" i="6"/>
  <c r="C9" i="6"/>
  <c r="AP8" i="6"/>
  <c r="AN8" i="6"/>
  <c r="AK8" i="6"/>
  <c r="AI8" i="6"/>
  <c r="AG8" i="6"/>
  <c r="AE8" i="6"/>
  <c r="AC8" i="6"/>
  <c r="AA8" i="6"/>
  <c r="Y8" i="6"/>
  <c r="W8" i="6"/>
  <c r="U8" i="6"/>
  <c r="S8" i="6"/>
  <c r="Q8" i="6"/>
  <c r="O8" i="6"/>
  <c r="M8" i="6"/>
  <c r="K8" i="6"/>
  <c r="I8" i="6"/>
  <c r="G8" i="6"/>
  <c r="E8" i="6"/>
  <c r="C8" i="6"/>
  <c r="AP7" i="6"/>
  <c r="AN7" i="6"/>
  <c r="AK7" i="6"/>
  <c r="AI7" i="6"/>
  <c r="AG7" i="6"/>
  <c r="AE7" i="6"/>
  <c r="AC7" i="6"/>
  <c r="AA7" i="6"/>
  <c r="Y7" i="6"/>
  <c r="W7" i="6"/>
  <c r="U7" i="6"/>
  <c r="S7" i="6"/>
  <c r="O7" i="6"/>
  <c r="Q7" i="6" s="1"/>
  <c r="M7" i="6"/>
  <c r="K7" i="6"/>
  <c r="I7" i="6"/>
  <c r="G7" i="6"/>
  <c r="E7" i="6"/>
  <c r="AP6" i="6"/>
  <c r="AN6" i="6"/>
  <c r="AK6" i="6"/>
  <c r="AI6" i="6"/>
  <c r="AG6" i="6"/>
  <c r="AE6" i="6"/>
  <c r="AC6" i="6"/>
  <c r="AA6" i="6"/>
  <c r="Y6" i="6"/>
  <c r="W6" i="6"/>
  <c r="U6" i="6"/>
  <c r="S6" i="6"/>
  <c r="Q6" i="6"/>
  <c r="O6" i="6"/>
  <c r="M6" i="6"/>
  <c r="K6" i="6"/>
  <c r="I6" i="6"/>
  <c r="G6" i="6"/>
  <c r="E6" i="6"/>
  <c r="C6" i="6"/>
  <c r="AP5" i="6"/>
  <c r="AN5" i="6"/>
  <c r="AK5" i="6"/>
  <c r="AI5" i="6"/>
  <c r="AG5" i="6"/>
  <c r="AE5" i="6"/>
  <c r="AC5" i="6"/>
  <c r="AA5" i="6"/>
  <c r="Y5" i="6"/>
  <c r="W5" i="6"/>
  <c r="U5" i="6"/>
  <c r="S5" i="6"/>
  <c r="Q5" i="6"/>
  <c r="O5" i="6"/>
  <c r="M5" i="6"/>
  <c r="K5" i="6"/>
  <c r="I5" i="6"/>
  <c r="G5" i="6"/>
  <c r="C5" i="6"/>
  <c r="E5" i="6" s="1"/>
  <c r="AP4" i="6"/>
  <c r="AN4" i="6"/>
  <c r="AK4" i="6"/>
  <c r="AI4" i="6"/>
  <c r="AG4" i="6"/>
  <c r="AE4" i="6"/>
  <c r="AC4" i="6"/>
  <c r="AA4" i="6"/>
  <c r="Y4" i="6"/>
  <c r="W4" i="6"/>
  <c r="U4" i="6"/>
  <c r="S4" i="6"/>
  <c r="O4" i="6"/>
  <c r="Q4" i="6" s="1"/>
  <c r="M4" i="6"/>
  <c r="K4" i="6"/>
  <c r="I4" i="6"/>
  <c r="G4" i="6"/>
  <c r="C4" i="6"/>
  <c r="E4" i="6" s="1"/>
  <c r="AP3" i="6"/>
  <c r="AN3" i="6"/>
  <c r="AK3" i="6"/>
  <c r="AI3" i="6"/>
  <c r="AG3" i="6"/>
  <c r="AE3" i="6"/>
  <c r="AC3" i="6"/>
  <c r="Y3" i="6"/>
  <c r="W3" i="6"/>
  <c r="U3" i="6"/>
  <c r="O3" i="6"/>
  <c r="Q3" i="6" s="1"/>
  <c r="M3" i="6"/>
  <c r="K3" i="6"/>
  <c r="G3" i="6"/>
  <c r="I3" i="6" s="1"/>
  <c r="C3" i="6"/>
  <c r="E3" i="6" s="1"/>
  <c r="AP2" i="6"/>
  <c r="AN2" i="6"/>
  <c r="AI2" i="6"/>
  <c r="AK2" i="6" s="1"/>
  <c r="AE2" i="6"/>
  <c r="AG2" i="6" s="1"/>
  <c r="AC2" i="6"/>
  <c r="Y2" i="6"/>
  <c r="W2" i="6"/>
  <c r="U2" i="6"/>
  <c r="O2" i="6"/>
  <c r="Q2" i="6" s="1"/>
  <c r="K2" i="6"/>
  <c r="M2" i="6" s="1"/>
  <c r="G2" i="6"/>
  <c r="I2" i="6" s="1"/>
  <c r="C2" i="6"/>
  <c r="E2" i="6" s="1"/>
  <c r="AO28" i="5"/>
  <c r="AM28" i="5"/>
  <c r="AK28" i="5"/>
  <c r="AI28" i="5"/>
  <c r="AG28" i="5"/>
  <c r="AE28" i="5"/>
  <c r="AC28" i="5"/>
  <c r="AA28" i="5"/>
  <c r="Y28" i="5"/>
  <c r="W28" i="5"/>
  <c r="U28" i="5"/>
  <c r="S28" i="5"/>
  <c r="Q28" i="5"/>
  <c r="O28" i="5"/>
  <c r="M28" i="5"/>
  <c r="K28" i="5"/>
  <c r="I28" i="5"/>
  <c r="G28" i="5"/>
  <c r="E28" i="5"/>
  <c r="C28" i="5"/>
  <c r="AR27" i="5"/>
  <c r="AQ27" i="5"/>
  <c r="AT27" i="5" s="1"/>
  <c r="AO27" i="5"/>
  <c r="AM27" i="5"/>
  <c r="AK27" i="5"/>
  <c r="AI27" i="5"/>
  <c r="AG27" i="5"/>
  <c r="AE27" i="5"/>
  <c r="AC27" i="5"/>
  <c r="AA27" i="5"/>
  <c r="Y27" i="5"/>
  <c r="W27" i="5"/>
  <c r="U27" i="5"/>
  <c r="S27" i="5"/>
  <c r="Q27" i="5"/>
  <c r="O27" i="5"/>
  <c r="M27" i="5"/>
  <c r="K27" i="5"/>
  <c r="I27" i="5"/>
  <c r="G27" i="5"/>
  <c r="E27" i="5"/>
  <c r="C27" i="5"/>
  <c r="AT26" i="5"/>
  <c r="AQ26" i="5"/>
  <c r="AR26" i="5" s="1"/>
  <c r="AM26" i="5"/>
  <c r="AO26" i="5" s="1"/>
  <c r="AK26" i="5"/>
  <c r="AI26" i="5"/>
  <c r="AE26" i="5"/>
  <c r="AG26" i="5" s="1"/>
  <c r="AA26" i="5"/>
  <c r="AC26" i="5" s="1"/>
  <c r="Y26" i="5"/>
  <c r="W26" i="5"/>
  <c r="U26" i="5"/>
  <c r="S26" i="5"/>
  <c r="O26" i="5"/>
  <c r="Q26" i="5" s="1"/>
  <c r="M26" i="5"/>
  <c r="K26" i="5"/>
  <c r="I26" i="5"/>
  <c r="G26" i="5"/>
  <c r="C26" i="5"/>
  <c r="E26" i="5" s="1"/>
  <c r="AT25" i="5"/>
  <c r="AR25" i="5"/>
  <c r="AQ25" i="5"/>
  <c r="AO25" i="5"/>
  <c r="AM25" i="5"/>
  <c r="AK25" i="5"/>
  <c r="AI25" i="5"/>
  <c r="AG25" i="5"/>
  <c r="AE25" i="5"/>
  <c r="AC25" i="5"/>
  <c r="AA25" i="5"/>
  <c r="Y25" i="5"/>
  <c r="W25" i="5"/>
  <c r="U25" i="5"/>
  <c r="S25" i="5"/>
  <c r="Q25" i="5"/>
  <c r="O25" i="5"/>
  <c r="M25" i="5"/>
  <c r="K25" i="5"/>
  <c r="I25" i="5"/>
  <c r="G25" i="5"/>
  <c r="E25" i="5"/>
  <c r="C25" i="5"/>
  <c r="AQ24" i="5"/>
  <c r="AR24" i="5" s="1"/>
  <c r="AM24" i="5"/>
  <c r="AO24" i="5" s="1"/>
  <c r="AK24" i="5"/>
  <c r="AI24" i="5"/>
  <c r="AE24" i="5"/>
  <c r="AG24" i="5" s="1"/>
  <c r="AC24" i="5"/>
  <c r="Y24" i="5"/>
  <c r="W24" i="5"/>
  <c r="U24" i="5"/>
  <c r="S24" i="5"/>
  <c r="Q24" i="5"/>
  <c r="O24" i="5"/>
  <c r="M24" i="5"/>
  <c r="K24" i="5"/>
  <c r="I24" i="5"/>
  <c r="G24" i="5"/>
  <c r="E24" i="5"/>
  <c r="C24" i="5"/>
  <c r="AQ23" i="5"/>
  <c r="AT23" i="5" s="1"/>
  <c r="AM23" i="5"/>
  <c r="AO23" i="5" s="1"/>
  <c r="AK23" i="5"/>
  <c r="AI23" i="5"/>
  <c r="AE23" i="5"/>
  <c r="AG23" i="5" s="1"/>
  <c r="AA23" i="5"/>
  <c r="AC23" i="5" s="1"/>
  <c r="Y23" i="5"/>
  <c r="W23" i="5"/>
  <c r="U23" i="5"/>
  <c r="S23" i="5"/>
  <c r="Q23" i="5"/>
  <c r="O23" i="5"/>
  <c r="M23" i="5"/>
  <c r="K23" i="5"/>
  <c r="G23" i="5"/>
  <c r="I23" i="5" s="1"/>
  <c r="E23" i="5"/>
  <c r="C23" i="5"/>
  <c r="AR22" i="5"/>
  <c r="AQ22" i="5"/>
  <c r="AT22" i="5" s="1"/>
  <c r="AM22" i="5"/>
  <c r="AO22" i="5" s="1"/>
  <c r="AK22" i="5"/>
  <c r="AI22" i="5"/>
  <c r="AG22" i="5"/>
  <c r="AE22" i="5"/>
  <c r="AC22" i="5"/>
  <c r="AA22" i="5"/>
  <c r="Y22" i="5"/>
  <c r="W22" i="5"/>
  <c r="U22" i="5"/>
  <c r="S22" i="5"/>
  <c r="Q22" i="5"/>
  <c r="O22" i="5"/>
  <c r="M22" i="5"/>
  <c r="K22" i="5"/>
  <c r="G22" i="5"/>
  <c r="I22" i="5" s="1"/>
  <c r="E22" i="5"/>
  <c r="C22" i="5"/>
  <c r="AQ21" i="5"/>
  <c r="AT21" i="5" s="1"/>
  <c r="AM21" i="5"/>
  <c r="AO21" i="5" s="1"/>
  <c r="AK21" i="5"/>
  <c r="AI21" i="5"/>
  <c r="AE21" i="5"/>
  <c r="AG21" i="5" s="1"/>
  <c r="AA21" i="5"/>
  <c r="AC21" i="5" s="1"/>
  <c r="Y21" i="5"/>
  <c r="W21" i="5"/>
  <c r="U21" i="5"/>
  <c r="S21" i="5"/>
  <c r="Q21" i="5"/>
  <c r="O21" i="5"/>
  <c r="M21" i="5"/>
  <c r="K21" i="5"/>
  <c r="G21" i="5"/>
  <c r="I21" i="5" s="1"/>
  <c r="E21" i="5"/>
  <c r="C21" i="5"/>
  <c r="AR20" i="5"/>
  <c r="AQ20" i="5"/>
  <c r="AT20" i="5" s="1"/>
  <c r="AO20" i="5"/>
  <c r="AM20" i="5"/>
  <c r="AK20" i="5"/>
  <c r="AE20" i="5"/>
  <c r="AG20" i="5" s="1"/>
  <c r="AA20" i="5"/>
  <c r="AC20" i="5" s="1"/>
  <c r="Y20" i="5"/>
  <c r="W20" i="5"/>
  <c r="S20" i="5"/>
  <c r="U20" i="5" s="1"/>
  <c r="Q20" i="5"/>
  <c r="M20" i="5"/>
  <c r="K20" i="5"/>
  <c r="I20" i="5"/>
  <c r="G20" i="5"/>
  <c r="E20" i="5"/>
  <c r="C20" i="5"/>
  <c r="AQ19" i="5"/>
  <c r="AR19" i="5" s="1"/>
  <c r="AM19" i="5"/>
  <c r="AO19" i="5" s="1"/>
  <c r="AK19" i="5"/>
  <c r="AI19" i="5"/>
  <c r="AE19" i="5"/>
  <c r="AG19" i="5" s="1"/>
  <c r="AC19" i="5"/>
  <c r="AA19" i="5"/>
  <c r="Y19" i="5"/>
  <c r="W19" i="5"/>
  <c r="U19" i="5"/>
  <c r="S19" i="5"/>
  <c r="Q19" i="5"/>
  <c r="O19" i="5"/>
  <c r="M19" i="5"/>
  <c r="K19" i="5"/>
  <c r="I19" i="5"/>
  <c r="G19" i="5"/>
  <c r="C19" i="5"/>
  <c r="AQ18" i="5"/>
  <c r="AT18" i="5" s="1"/>
  <c r="AM18" i="5"/>
  <c r="AO18" i="5" s="1"/>
  <c r="AK18" i="5"/>
  <c r="AI18" i="5"/>
  <c r="AG18" i="5"/>
  <c r="AE18" i="5"/>
  <c r="AC18" i="5"/>
  <c r="AA18" i="5"/>
  <c r="Y18" i="5"/>
  <c r="W18" i="5"/>
  <c r="U18" i="5"/>
  <c r="S18" i="5"/>
  <c r="Q18" i="5"/>
  <c r="O18" i="5"/>
  <c r="M18" i="5"/>
  <c r="K18" i="5"/>
  <c r="I18" i="5"/>
  <c r="G18" i="5"/>
  <c r="E18" i="5"/>
  <c r="C18" i="5"/>
  <c r="AR17" i="5"/>
  <c r="AQ17" i="5"/>
  <c r="AT17" i="5" s="1"/>
  <c r="AM17" i="5"/>
  <c r="AO17" i="5" s="1"/>
  <c r="AK17" i="5"/>
  <c r="AI17" i="5"/>
  <c r="AG17" i="5"/>
  <c r="AE17" i="5"/>
  <c r="AC17" i="5"/>
  <c r="Y17" i="5"/>
  <c r="W17" i="5"/>
  <c r="U17" i="5"/>
  <c r="S17" i="5"/>
  <c r="O17" i="5"/>
  <c r="Q17" i="5" s="1"/>
  <c r="M17" i="5"/>
  <c r="K17" i="5"/>
  <c r="G17" i="5"/>
  <c r="I17" i="5" s="1"/>
  <c r="E17" i="5"/>
  <c r="C17" i="5"/>
  <c r="AR16" i="5"/>
  <c r="AQ16" i="5"/>
  <c r="AT16" i="5" s="1"/>
  <c r="AO16" i="5"/>
  <c r="AM16" i="5"/>
  <c r="AK16" i="5"/>
  <c r="AI16" i="5"/>
  <c r="AG16" i="5"/>
  <c r="AE16" i="5"/>
  <c r="AC16" i="5"/>
  <c r="AA16" i="5"/>
  <c r="Y16" i="5"/>
  <c r="W16" i="5"/>
  <c r="U16" i="5"/>
  <c r="S16" i="5"/>
  <c r="Q16" i="5"/>
  <c r="O16" i="5"/>
  <c r="M16" i="5"/>
  <c r="K16" i="5"/>
  <c r="I16" i="5"/>
  <c r="G16" i="5"/>
  <c r="E16" i="5"/>
  <c r="C16" i="5"/>
  <c r="AT15" i="5"/>
  <c r="AQ15" i="5"/>
  <c r="AR15" i="5" s="1"/>
  <c r="AM15" i="5"/>
  <c r="AO15" i="5" s="1"/>
  <c r="AK15" i="5"/>
  <c r="AI15" i="5"/>
  <c r="AE15" i="5"/>
  <c r="AG15" i="5" s="1"/>
  <c r="AA15" i="5"/>
  <c r="AC15" i="5" s="1"/>
  <c r="Y15" i="5"/>
  <c r="W15" i="5"/>
  <c r="U15" i="5"/>
  <c r="S15" i="5"/>
  <c r="O15" i="5"/>
  <c r="Q15" i="5" s="1"/>
  <c r="M15" i="5"/>
  <c r="K15" i="5"/>
  <c r="I15" i="5"/>
  <c r="G15" i="5"/>
  <c r="C15" i="5"/>
  <c r="E15" i="5" s="1"/>
  <c r="AT14" i="5"/>
  <c r="AR14" i="5"/>
  <c r="AQ14" i="5"/>
  <c r="AO14" i="5"/>
  <c r="AM14" i="5"/>
  <c r="AK14" i="5"/>
  <c r="AI14" i="5"/>
  <c r="AG14" i="5"/>
  <c r="AE14" i="5"/>
  <c r="AC14" i="5"/>
  <c r="AA14" i="5"/>
  <c r="Y14" i="5"/>
  <c r="W14" i="5"/>
  <c r="U14" i="5"/>
  <c r="S14" i="5"/>
  <c r="Q14" i="5"/>
  <c r="O14" i="5"/>
  <c r="M14" i="5"/>
  <c r="K14" i="5"/>
  <c r="I14" i="5"/>
  <c r="G14" i="5"/>
  <c r="E14" i="5"/>
  <c r="C14" i="5"/>
  <c r="AQ13" i="5"/>
  <c r="AR13" i="5" s="1"/>
  <c r="AM13" i="5"/>
  <c r="AO13" i="5" s="1"/>
  <c r="AK13" i="5"/>
  <c r="AI13" i="5"/>
  <c r="AG13" i="5"/>
  <c r="AE13" i="5"/>
  <c r="AC13" i="5"/>
  <c r="AA13" i="5"/>
  <c r="Y13" i="5"/>
  <c r="W13" i="5"/>
  <c r="U13" i="5"/>
  <c r="S13" i="5"/>
  <c r="Q13" i="5"/>
  <c r="O13" i="5"/>
  <c r="M13" i="5"/>
  <c r="K13" i="5"/>
  <c r="I13" i="5"/>
  <c r="G13" i="5"/>
  <c r="E13" i="5"/>
  <c r="C13" i="5"/>
  <c r="AQ12" i="5"/>
  <c r="AR12" i="5" s="1"/>
  <c r="AO12" i="5"/>
  <c r="AM12" i="5"/>
  <c r="AK12" i="5"/>
  <c r="AI12" i="5"/>
  <c r="AG12" i="5"/>
  <c r="AE12" i="5"/>
  <c r="AA12" i="5"/>
  <c r="AC12" i="5" s="1"/>
  <c r="Y12" i="5"/>
  <c r="W12" i="5"/>
  <c r="U12" i="5"/>
  <c r="S12" i="5"/>
  <c r="Q12" i="5"/>
  <c r="O12" i="5"/>
  <c r="M12" i="5"/>
  <c r="K12" i="5"/>
  <c r="I12" i="5"/>
  <c r="G12" i="5"/>
  <c r="E12" i="5"/>
  <c r="C12" i="5"/>
  <c r="AQ11" i="5"/>
  <c r="AT11" i="5" s="1"/>
  <c r="AO11" i="5"/>
  <c r="AK11" i="5"/>
  <c r="AI11" i="5"/>
  <c r="AG11" i="5"/>
  <c r="AE11" i="5"/>
  <c r="AC11" i="5"/>
  <c r="AA11" i="5"/>
  <c r="Y11" i="5"/>
  <c r="W11" i="5"/>
  <c r="U11" i="5"/>
  <c r="S11" i="5"/>
  <c r="Q11" i="5"/>
  <c r="O11" i="5"/>
  <c r="M11" i="5"/>
  <c r="K11" i="5"/>
  <c r="I11" i="5"/>
  <c r="G11" i="5"/>
  <c r="E11" i="5"/>
  <c r="C11" i="5"/>
  <c r="AQ10" i="5"/>
  <c r="AT10" i="5" s="1"/>
  <c r="AO10" i="5"/>
  <c r="AM10" i="5"/>
  <c r="AK10" i="5"/>
  <c r="AI10" i="5"/>
  <c r="AG10" i="5"/>
  <c r="AE10" i="5"/>
  <c r="AC10" i="5"/>
  <c r="AA10" i="5"/>
  <c r="Y10" i="5"/>
  <c r="W10" i="5"/>
  <c r="U10" i="5"/>
  <c r="S10" i="5"/>
  <c r="Q10" i="5"/>
  <c r="O10" i="5"/>
  <c r="M10" i="5"/>
  <c r="K10" i="5"/>
  <c r="I10" i="5"/>
  <c r="G10" i="5"/>
  <c r="E10" i="5"/>
  <c r="C10" i="5"/>
  <c r="AR9" i="5"/>
  <c r="AQ9" i="5"/>
  <c r="AT9" i="5" s="1"/>
  <c r="AO9" i="5"/>
  <c r="AM9" i="5"/>
  <c r="AK9" i="5"/>
  <c r="AI9" i="5"/>
  <c r="AG9" i="5"/>
  <c r="AE9" i="5"/>
  <c r="AC9" i="5"/>
  <c r="AA9" i="5"/>
  <c r="Y9" i="5"/>
  <c r="W9" i="5"/>
  <c r="U9" i="5"/>
  <c r="S9" i="5"/>
  <c r="Q9" i="5"/>
  <c r="O9" i="5"/>
  <c r="M9" i="5"/>
  <c r="K9" i="5"/>
  <c r="I9" i="5"/>
  <c r="G9" i="5"/>
  <c r="E9" i="5"/>
  <c r="C9" i="5"/>
  <c r="AT8" i="5"/>
  <c r="AQ8" i="5"/>
  <c r="AR8" i="5" s="1"/>
  <c r="AM8" i="5"/>
  <c r="AO8" i="5" s="1"/>
  <c r="AK8" i="5"/>
  <c r="AI8" i="5"/>
  <c r="AG8" i="5"/>
  <c r="AE8" i="5"/>
  <c r="AA8" i="5"/>
  <c r="AC8" i="5" s="1"/>
  <c r="Y8" i="5"/>
  <c r="W8" i="5"/>
  <c r="U8" i="5"/>
  <c r="S8" i="5"/>
  <c r="Q8" i="5"/>
  <c r="O8" i="5"/>
  <c r="M8" i="5"/>
  <c r="K8" i="5"/>
  <c r="I8" i="5"/>
  <c r="G8" i="5"/>
  <c r="E8" i="5"/>
  <c r="C8" i="5"/>
  <c r="AT7" i="5"/>
  <c r="AR7" i="5"/>
  <c r="AQ7" i="5"/>
  <c r="AO7" i="5"/>
  <c r="AM7" i="5"/>
  <c r="AK7" i="5"/>
  <c r="AI7" i="5"/>
  <c r="AE7" i="5"/>
  <c r="AG7" i="5" s="1"/>
  <c r="AC7" i="5"/>
  <c r="AA7" i="5"/>
  <c r="Y7" i="5"/>
  <c r="W7" i="5"/>
  <c r="U7" i="5"/>
  <c r="S7" i="5"/>
  <c r="Q7" i="5"/>
  <c r="O7" i="5"/>
  <c r="M7" i="5"/>
  <c r="K7" i="5"/>
  <c r="I7" i="5"/>
  <c r="G7" i="5"/>
  <c r="E7" i="5"/>
  <c r="C7" i="5"/>
  <c r="AQ6" i="5"/>
  <c r="AT6" i="5" s="1"/>
  <c r="AM6" i="5"/>
  <c r="AO6" i="5" s="1"/>
  <c r="AK6" i="5"/>
  <c r="AI6" i="5"/>
  <c r="AG6" i="5"/>
  <c r="AE6" i="5"/>
  <c r="AC6" i="5"/>
  <c r="AA6" i="5"/>
  <c r="Y6" i="5"/>
  <c r="W6" i="5"/>
  <c r="U6" i="5"/>
  <c r="S6" i="5"/>
  <c r="Q6" i="5"/>
  <c r="O6" i="5"/>
  <c r="M6" i="5"/>
  <c r="K6" i="5"/>
  <c r="I6" i="5"/>
  <c r="G6" i="5"/>
  <c r="E6" i="5"/>
  <c r="C6" i="5"/>
  <c r="AQ5" i="5"/>
  <c r="AR5" i="5" s="1"/>
  <c r="AO5" i="5"/>
  <c r="AM5" i="5"/>
  <c r="AK5" i="5"/>
  <c r="AI5" i="5"/>
  <c r="AG5" i="5"/>
  <c r="AE5" i="5"/>
  <c r="AC5" i="5"/>
  <c r="AA5" i="5"/>
  <c r="Y5" i="5"/>
  <c r="W5" i="5"/>
  <c r="U5" i="5"/>
  <c r="S5" i="5"/>
  <c r="Q5" i="5"/>
  <c r="M5" i="5"/>
  <c r="K5" i="5"/>
  <c r="I5" i="5"/>
  <c r="G5" i="5"/>
  <c r="E5" i="5"/>
  <c r="AQ4" i="5"/>
  <c r="AT4" i="5" s="1"/>
  <c r="AM4" i="5"/>
  <c r="AO4" i="5" s="1"/>
  <c r="AK4" i="5"/>
  <c r="AI4" i="5"/>
  <c r="AE4" i="5"/>
  <c r="AG4" i="5" s="1"/>
  <c r="AC4" i="5"/>
  <c r="AA4" i="5"/>
  <c r="Y4" i="5"/>
  <c r="W4" i="5"/>
  <c r="U4" i="5"/>
  <c r="S4" i="5"/>
  <c r="Q4" i="5"/>
  <c r="O4" i="5"/>
  <c r="M4" i="5"/>
  <c r="K4" i="5"/>
  <c r="I4" i="5"/>
  <c r="G4" i="5"/>
  <c r="E4" i="5"/>
  <c r="C4" i="5"/>
  <c r="AR3" i="5"/>
  <c r="AQ3" i="5"/>
  <c r="AT3" i="5" s="1"/>
  <c r="AO3" i="5"/>
  <c r="AM3" i="5"/>
  <c r="AK3" i="5"/>
  <c r="AI3" i="5"/>
  <c r="AG3" i="5"/>
  <c r="AE3" i="5"/>
  <c r="AC3" i="5"/>
  <c r="AA3" i="5"/>
  <c r="Y3" i="5"/>
  <c r="W3" i="5"/>
  <c r="U3" i="5"/>
  <c r="S3" i="5"/>
  <c r="Q3" i="5"/>
  <c r="O3" i="5"/>
  <c r="M3" i="5"/>
  <c r="K3" i="5"/>
  <c r="I3" i="5"/>
  <c r="C3" i="5"/>
  <c r="E3" i="5" s="1"/>
  <c r="AT2" i="5"/>
  <c r="AR2" i="5"/>
  <c r="AQ2" i="5"/>
  <c r="AO2" i="5"/>
  <c r="AM2" i="5"/>
  <c r="AK2" i="5"/>
  <c r="AI2" i="5"/>
  <c r="AE2" i="5"/>
  <c r="AG2" i="5" s="1"/>
  <c r="AC2" i="5"/>
  <c r="AA2" i="5"/>
  <c r="Y2" i="5"/>
  <c r="W2" i="5"/>
  <c r="U2" i="5"/>
  <c r="S2" i="5"/>
  <c r="O2" i="5"/>
  <c r="Q2" i="5" s="1"/>
  <c r="M2" i="5"/>
  <c r="K2" i="5"/>
  <c r="I2" i="5"/>
  <c r="G2" i="5"/>
  <c r="E2" i="5"/>
  <c r="C2" i="5"/>
  <c r="AI28" i="4"/>
  <c r="AR27" i="4"/>
  <c r="AT27" i="4" s="1"/>
  <c r="AM27" i="4"/>
  <c r="AO27" i="4" s="1"/>
  <c r="AI27" i="4"/>
  <c r="AK27" i="4" s="1"/>
  <c r="AG27" i="4"/>
  <c r="AE27" i="4"/>
  <c r="AC27" i="4"/>
  <c r="AA27" i="4"/>
  <c r="Y27" i="4"/>
  <c r="W27" i="4"/>
  <c r="U27" i="4"/>
  <c r="S27" i="4"/>
  <c r="Q27" i="4"/>
  <c r="O27" i="4"/>
  <c r="M27" i="4"/>
  <c r="K27" i="4"/>
  <c r="I27" i="4"/>
  <c r="G27" i="4"/>
  <c r="E27" i="4"/>
  <c r="C27" i="4"/>
  <c r="AR26" i="4"/>
  <c r="AT26" i="4" s="1"/>
  <c r="AM26" i="4"/>
  <c r="AO26" i="4" s="1"/>
  <c r="AI26" i="4"/>
  <c r="AK26" i="4" s="1"/>
  <c r="AG26" i="4"/>
  <c r="AE26" i="4"/>
  <c r="AC26" i="4"/>
  <c r="AA26" i="4"/>
  <c r="Y26" i="4"/>
  <c r="W26" i="4"/>
  <c r="S26" i="4"/>
  <c r="U26" i="4" s="1"/>
  <c r="Q26" i="4"/>
  <c r="O26" i="4"/>
  <c r="M26" i="4"/>
  <c r="K26" i="4"/>
  <c r="G26" i="4"/>
  <c r="I26" i="4" s="1"/>
  <c r="E26" i="4"/>
  <c r="C26" i="4"/>
  <c r="AR25" i="4"/>
  <c r="AT25" i="4" s="1"/>
  <c r="AM25" i="4"/>
  <c r="AO25" i="4" s="1"/>
  <c r="AI25" i="4"/>
  <c r="AK25" i="4" s="1"/>
  <c r="AG25" i="4"/>
  <c r="AE25" i="4"/>
  <c r="AC25" i="4"/>
  <c r="AA25" i="4"/>
  <c r="Y25" i="4"/>
  <c r="W25" i="4"/>
  <c r="U25" i="4"/>
  <c r="S25" i="4"/>
  <c r="Q25" i="4"/>
  <c r="O25" i="4"/>
  <c r="M25" i="4"/>
  <c r="K25" i="4"/>
  <c r="I25" i="4"/>
  <c r="G25" i="4"/>
  <c r="E25" i="4"/>
  <c r="C25" i="4"/>
  <c r="AR24" i="4"/>
  <c r="AT24" i="4" s="1"/>
  <c r="AM24" i="4"/>
  <c r="AO24" i="4" s="1"/>
  <c r="AI24" i="4"/>
  <c r="AK24" i="4" s="1"/>
  <c r="AG24" i="4"/>
  <c r="AE24" i="4"/>
  <c r="AC24" i="4"/>
  <c r="AA24" i="4"/>
  <c r="Y24" i="4"/>
  <c r="W24" i="4"/>
  <c r="U24" i="4"/>
  <c r="S24" i="4"/>
  <c r="Q24" i="4"/>
  <c r="O24" i="4"/>
  <c r="M24" i="4"/>
  <c r="K24" i="4"/>
  <c r="G24" i="4"/>
  <c r="I24" i="4" s="1"/>
  <c r="E24" i="4"/>
  <c r="C24" i="4"/>
  <c r="AR23" i="4"/>
  <c r="AT23" i="4" s="1"/>
  <c r="AM23" i="4"/>
  <c r="AO23" i="4" s="1"/>
  <c r="AI23" i="4"/>
  <c r="AK23" i="4" s="1"/>
  <c r="AG23" i="4"/>
  <c r="AE23" i="4"/>
  <c r="AC23" i="4"/>
  <c r="AA23" i="4"/>
  <c r="Y23" i="4"/>
  <c r="W23" i="4"/>
  <c r="U23" i="4"/>
  <c r="S23" i="4"/>
  <c r="Q23" i="4"/>
  <c r="O23" i="4"/>
  <c r="M23" i="4"/>
  <c r="K23" i="4"/>
  <c r="I23" i="4"/>
  <c r="G23" i="4"/>
  <c r="E23" i="4"/>
  <c r="C23" i="4"/>
  <c r="AR22" i="4"/>
  <c r="AT22" i="4" s="1"/>
  <c r="AM22" i="4"/>
  <c r="AO22" i="4" s="1"/>
  <c r="AI22" i="4"/>
  <c r="AK22" i="4" s="1"/>
  <c r="AG22" i="4"/>
  <c r="AE22" i="4"/>
  <c r="AC22" i="4"/>
  <c r="AA22" i="4"/>
  <c r="Y22" i="4"/>
  <c r="W22" i="4"/>
  <c r="S22" i="4"/>
  <c r="U22" i="4" s="1"/>
  <c r="Q22" i="4"/>
  <c r="O22" i="4"/>
  <c r="M22" i="4"/>
  <c r="K22" i="4"/>
  <c r="G22" i="4"/>
  <c r="I22" i="4" s="1"/>
  <c r="E22" i="4"/>
  <c r="C22" i="4"/>
  <c r="AR21" i="4"/>
  <c r="AT21" i="4" s="1"/>
  <c r="AM21" i="4"/>
  <c r="AO21" i="4" s="1"/>
  <c r="AI21" i="4"/>
  <c r="AK21" i="4" s="1"/>
  <c r="AG21" i="4"/>
  <c r="AE21" i="4"/>
  <c r="AC21" i="4"/>
  <c r="AA21" i="4"/>
  <c r="Y21" i="4"/>
  <c r="W21" i="4"/>
  <c r="S21" i="4"/>
  <c r="U21" i="4" s="1"/>
  <c r="Q21" i="4"/>
  <c r="O21" i="4"/>
  <c r="M21" i="4"/>
  <c r="K21" i="4"/>
  <c r="G21" i="4"/>
  <c r="I21" i="4" s="1"/>
  <c r="E21" i="4"/>
  <c r="C21" i="4"/>
  <c r="AR20" i="4"/>
  <c r="AT20" i="4" s="1"/>
  <c r="AM20" i="4"/>
  <c r="AO20" i="4" s="1"/>
  <c r="AI20" i="4"/>
  <c r="AK20" i="4" s="1"/>
  <c r="AG20" i="4"/>
  <c r="AE20" i="4"/>
  <c r="AC20" i="4"/>
  <c r="AA20" i="4"/>
  <c r="Y20" i="4"/>
  <c r="W20" i="4"/>
  <c r="S20" i="4"/>
  <c r="U20" i="4" s="1"/>
  <c r="Q20" i="4"/>
  <c r="O20" i="4"/>
  <c r="M20" i="4"/>
  <c r="K20" i="4"/>
  <c r="G20" i="4"/>
  <c r="I20" i="4" s="1"/>
  <c r="E20" i="4"/>
  <c r="C20" i="4"/>
  <c r="AR19" i="4"/>
  <c r="AT19" i="4" s="1"/>
  <c r="AM19" i="4"/>
  <c r="AO19" i="4" s="1"/>
  <c r="AI19" i="4"/>
  <c r="AK19" i="4" s="1"/>
  <c r="AG19" i="4"/>
  <c r="AE19" i="4"/>
  <c r="AC19" i="4"/>
  <c r="AA19" i="4"/>
  <c r="Y19" i="4"/>
  <c r="W19" i="4"/>
  <c r="U19" i="4"/>
  <c r="S19" i="4"/>
  <c r="Q19" i="4"/>
  <c r="O19" i="4"/>
  <c r="M19" i="4"/>
  <c r="I19" i="4"/>
  <c r="E19" i="4"/>
  <c r="C19" i="4"/>
  <c r="AR18" i="4"/>
  <c r="AT18" i="4" s="1"/>
  <c r="AM18" i="4"/>
  <c r="AO18" i="4" s="1"/>
  <c r="AI18" i="4"/>
  <c r="AK18" i="4" s="1"/>
  <c r="AG18" i="4"/>
  <c r="AE18" i="4"/>
  <c r="AC18" i="4"/>
  <c r="AA18" i="4"/>
  <c r="Y18" i="4"/>
  <c r="W18" i="4"/>
  <c r="U18" i="4"/>
  <c r="S18" i="4"/>
  <c r="Q18" i="4"/>
  <c r="O18" i="4"/>
  <c r="M18" i="4"/>
  <c r="K18" i="4"/>
  <c r="I18" i="4"/>
  <c r="G18" i="4"/>
  <c r="E18" i="4"/>
  <c r="C18" i="4"/>
  <c r="AR17" i="4"/>
  <c r="AT17" i="4" s="1"/>
  <c r="AM17" i="4"/>
  <c r="AO17" i="4" s="1"/>
  <c r="AI17" i="4"/>
  <c r="AK17" i="4" s="1"/>
  <c r="AG17" i="4"/>
  <c r="AE17" i="4"/>
  <c r="AC17" i="4"/>
  <c r="AA17" i="4"/>
  <c r="Y17" i="4"/>
  <c r="W17" i="4"/>
  <c r="U17" i="4"/>
  <c r="Q17" i="4"/>
  <c r="O17" i="4"/>
  <c r="M17" i="4"/>
  <c r="K17" i="4"/>
  <c r="G17" i="4"/>
  <c r="I17" i="4" s="1"/>
  <c r="E17" i="4"/>
  <c r="C17" i="4"/>
  <c r="AT16" i="4"/>
  <c r="AR16" i="4"/>
  <c r="AO16" i="4"/>
  <c r="AM16" i="4"/>
  <c r="AI16" i="4"/>
  <c r="AK16" i="4" s="1"/>
  <c r="AG16" i="4"/>
  <c r="AE16" i="4"/>
  <c r="AC16" i="4"/>
  <c r="AA16" i="4"/>
  <c r="Y16" i="4"/>
  <c r="W16" i="4"/>
  <c r="U16" i="4"/>
  <c r="S16" i="4"/>
  <c r="Q16" i="4"/>
  <c r="O16" i="4"/>
  <c r="M16" i="4"/>
  <c r="K16" i="4"/>
  <c r="I16" i="4"/>
  <c r="G16" i="4"/>
  <c r="E16" i="4"/>
  <c r="C16" i="4"/>
  <c r="AT15" i="4"/>
  <c r="AR15" i="4"/>
  <c r="AO15" i="4"/>
  <c r="AM15" i="4"/>
  <c r="AK15" i="4"/>
  <c r="AI15" i="4"/>
  <c r="AG15" i="4"/>
  <c r="AE15" i="4"/>
  <c r="AC15" i="4"/>
  <c r="AA15" i="4"/>
  <c r="Y15" i="4"/>
  <c r="W15" i="4"/>
  <c r="U15" i="4"/>
  <c r="S15" i="4"/>
  <c r="Q15" i="4"/>
  <c r="O15" i="4"/>
  <c r="M15" i="4"/>
  <c r="K15" i="4"/>
  <c r="I15" i="4"/>
  <c r="G15" i="4"/>
  <c r="E15" i="4"/>
  <c r="C15" i="4"/>
  <c r="AR14" i="4"/>
  <c r="AT14" i="4" s="1"/>
  <c r="AO14" i="4"/>
  <c r="AM14" i="4"/>
  <c r="AK14" i="4"/>
  <c r="AI14" i="4"/>
  <c r="AG14" i="4"/>
  <c r="AE14" i="4"/>
  <c r="AC14" i="4"/>
  <c r="AA14" i="4"/>
  <c r="Y14" i="4"/>
  <c r="W14" i="4"/>
  <c r="U14" i="4"/>
  <c r="S14" i="4"/>
  <c r="Q14" i="4"/>
  <c r="O14" i="4"/>
  <c r="M14" i="4"/>
  <c r="K14" i="4"/>
  <c r="I14" i="4"/>
  <c r="G14" i="4"/>
  <c r="E14" i="4"/>
  <c r="C14" i="4"/>
  <c r="AT13" i="4"/>
  <c r="AR13" i="4"/>
  <c r="AM13" i="4"/>
  <c r="AO13" i="4" s="1"/>
  <c r="AK13" i="4"/>
  <c r="AI13" i="4"/>
  <c r="AG13" i="4"/>
  <c r="AE13" i="4"/>
  <c r="AC13" i="4"/>
  <c r="AA13" i="4"/>
  <c r="Y13" i="4"/>
  <c r="W13" i="4"/>
  <c r="U13" i="4"/>
  <c r="Q13" i="4"/>
  <c r="O13" i="4"/>
  <c r="M13" i="4"/>
  <c r="K13" i="4"/>
  <c r="I13" i="4"/>
  <c r="E13" i="4"/>
  <c r="C13" i="4"/>
  <c r="AT12" i="4"/>
  <c r="AR12" i="4"/>
  <c r="AM12" i="4"/>
  <c r="AO12" i="4" s="1"/>
  <c r="AK12" i="4"/>
  <c r="AI12" i="4"/>
  <c r="AG12" i="4"/>
  <c r="AE12" i="4"/>
  <c r="AC12" i="4"/>
  <c r="AA12" i="4"/>
  <c r="Y12" i="4"/>
  <c r="W12" i="4"/>
  <c r="U12" i="4"/>
  <c r="S12" i="4"/>
  <c r="Q12" i="4"/>
  <c r="O12" i="4"/>
  <c r="M12" i="4"/>
  <c r="K12" i="4"/>
  <c r="G12" i="4"/>
  <c r="I12" i="4" s="1"/>
  <c r="E12" i="4"/>
  <c r="C12" i="4"/>
  <c r="AR11" i="4"/>
  <c r="AT11" i="4" s="1"/>
  <c r="AO11" i="4"/>
  <c r="AM11" i="4"/>
  <c r="AI11" i="4"/>
  <c r="AK11" i="4" s="1"/>
  <c r="AG11" i="4"/>
  <c r="AE11" i="4"/>
  <c r="AC11" i="4"/>
  <c r="AA11" i="4"/>
  <c r="Y11" i="4"/>
  <c r="W11" i="4"/>
  <c r="U11" i="4"/>
  <c r="S11" i="4"/>
  <c r="Q11" i="4"/>
  <c r="O11" i="4"/>
  <c r="M11" i="4"/>
  <c r="K11" i="4"/>
  <c r="I11" i="4"/>
  <c r="G11" i="4"/>
  <c r="E11" i="4"/>
  <c r="C11" i="4"/>
  <c r="AT10" i="4"/>
  <c r="AR10" i="4"/>
  <c r="AM10" i="4"/>
  <c r="AO10" i="4" s="1"/>
  <c r="AK10" i="4"/>
  <c r="AI10" i="4"/>
  <c r="AG10" i="4"/>
  <c r="AE10" i="4"/>
  <c r="AC10" i="4"/>
  <c r="AA10" i="4"/>
  <c r="Y10" i="4"/>
  <c r="W10" i="4"/>
  <c r="U10" i="4"/>
  <c r="S10" i="4"/>
  <c r="Q10" i="4"/>
  <c r="O10" i="4"/>
  <c r="M10" i="4"/>
  <c r="K10" i="4"/>
  <c r="I10" i="4"/>
  <c r="G10" i="4"/>
  <c r="E10" i="4"/>
  <c r="C10" i="4"/>
  <c r="AR9" i="4"/>
  <c r="AT9" i="4" s="1"/>
  <c r="AO9" i="4"/>
  <c r="AM9" i="4"/>
  <c r="AI9" i="4"/>
  <c r="AK9" i="4" s="1"/>
  <c r="AG9" i="4"/>
  <c r="AE9" i="4"/>
  <c r="AC9" i="4"/>
  <c r="AA9" i="4"/>
  <c r="Y9" i="4"/>
  <c r="W9" i="4"/>
  <c r="U9" i="4"/>
  <c r="S9" i="4"/>
  <c r="Q9" i="4"/>
  <c r="O9" i="4"/>
  <c r="M9" i="4"/>
  <c r="K9" i="4"/>
  <c r="I9" i="4"/>
  <c r="G9" i="4"/>
  <c r="E9" i="4"/>
  <c r="C9" i="4"/>
  <c r="AT8" i="4"/>
  <c r="AR8" i="4"/>
  <c r="AM8" i="4"/>
  <c r="AO8" i="4" s="1"/>
  <c r="AK8" i="4"/>
  <c r="AI8" i="4"/>
  <c r="AG8" i="4"/>
  <c r="AE8" i="4"/>
  <c r="AC8" i="4"/>
  <c r="AA8" i="4"/>
  <c r="Y8" i="4"/>
  <c r="W8" i="4"/>
  <c r="U8" i="4"/>
  <c r="S8" i="4"/>
  <c r="Q8" i="4"/>
  <c r="O8" i="4"/>
  <c r="M8" i="4"/>
  <c r="K8" i="4"/>
  <c r="I8" i="4"/>
  <c r="G8" i="4"/>
  <c r="E8" i="4"/>
  <c r="C8" i="4"/>
  <c r="AR7" i="4"/>
  <c r="AT7" i="4" s="1"/>
  <c r="AO7" i="4"/>
  <c r="AM7" i="4"/>
  <c r="AI7" i="4"/>
  <c r="AK7" i="4" s="1"/>
  <c r="AG7" i="4"/>
  <c r="AE7" i="4"/>
  <c r="AC7" i="4"/>
  <c r="AA7" i="4"/>
  <c r="Y7" i="4"/>
  <c r="W7" i="4"/>
  <c r="S7" i="4"/>
  <c r="U7" i="4" s="1"/>
  <c r="Q7" i="4"/>
  <c r="O7" i="4"/>
  <c r="M7" i="4"/>
  <c r="K7" i="4"/>
  <c r="I7" i="4"/>
  <c r="G7" i="4"/>
  <c r="E7" i="4"/>
  <c r="C7" i="4"/>
  <c r="AT6" i="4"/>
  <c r="AR6" i="4"/>
  <c r="AM6" i="4"/>
  <c r="AO6" i="4" s="1"/>
  <c r="AK6" i="4"/>
  <c r="AI6" i="4"/>
  <c r="AG6" i="4"/>
  <c r="AE6" i="4"/>
  <c r="AC6" i="4"/>
  <c r="AA6" i="4"/>
  <c r="Y6" i="4"/>
  <c r="W6" i="4"/>
  <c r="U6" i="4"/>
  <c r="S6" i="4"/>
  <c r="Q6" i="4"/>
  <c r="O6" i="4"/>
  <c r="M6" i="4"/>
  <c r="K6" i="4"/>
  <c r="I6" i="4"/>
  <c r="G6" i="4"/>
  <c r="E6" i="4"/>
  <c r="C6" i="4"/>
  <c r="AR5" i="4"/>
  <c r="AT5" i="4" s="1"/>
  <c r="AO5" i="4"/>
  <c r="AM5" i="4"/>
  <c r="AI5" i="4"/>
  <c r="AK5" i="4" s="1"/>
  <c r="AG5" i="4"/>
  <c r="AE5" i="4"/>
  <c r="AC5" i="4"/>
  <c r="AA5" i="4"/>
  <c r="Y5" i="4"/>
  <c r="W5" i="4"/>
  <c r="U5" i="4"/>
  <c r="S5" i="4"/>
  <c r="Q5" i="4"/>
  <c r="O5" i="4"/>
  <c r="M5" i="4"/>
  <c r="K5" i="4"/>
  <c r="I5" i="4"/>
  <c r="G5" i="4"/>
  <c r="E5" i="4"/>
  <c r="C5" i="4"/>
  <c r="AT4" i="4"/>
  <c r="AR4" i="4"/>
  <c r="AM4" i="4"/>
  <c r="AO4" i="4" s="1"/>
  <c r="AK4" i="4"/>
  <c r="AI4" i="4"/>
  <c r="AG4" i="4"/>
  <c r="AE4" i="4"/>
  <c r="AC4" i="4"/>
  <c r="AA4" i="4"/>
  <c r="Y4" i="4"/>
  <c r="W4" i="4"/>
  <c r="U4" i="4"/>
  <c r="S4" i="4"/>
  <c r="Q4" i="4"/>
  <c r="O4" i="4"/>
  <c r="M4" i="4"/>
  <c r="K4" i="4"/>
  <c r="G4" i="4"/>
  <c r="I4" i="4" s="1"/>
  <c r="E4" i="4"/>
  <c r="C4" i="4"/>
  <c r="AR3" i="4"/>
  <c r="AT3" i="4" s="1"/>
  <c r="AO3" i="4"/>
  <c r="AM3" i="4"/>
  <c r="AI3" i="4"/>
  <c r="AK3" i="4" s="1"/>
  <c r="AG3" i="4"/>
  <c r="AE3" i="4"/>
  <c r="AC3" i="4"/>
  <c r="AA3" i="4"/>
  <c r="Y3" i="4"/>
  <c r="W3" i="4"/>
  <c r="S3" i="4"/>
  <c r="U3" i="4" s="1"/>
  <c r="Q3" i="4"/>
  <c r="O3" i="4"/>
  <c r="M3" i="4"/>
  <c r="K3" i="4"/>
  <c r="I3" i="4"/>
  <c r="G3" i="4"/>
  <c r="E3" i="4"/>
  <c r="C3" i="4"/>
  <c r="AR2" i="4"/>
  <c r="AT2" i="4" s="1"/>
  <c r="AM2" i="4"/>
  <c r="AO2" i="4" s="1"/>
  <c r="AK2" i="4"/>
  <c r="AI2" i="4"/>
  <c r="AG2" i="4"/>
  <c r="AE2" i="4"/>
  <c r="AC2" i="4"/>
  <c r="AA2" i="4"/>
  <c r="Y2" i="4"/>
  <c r="W2" i="4"/>
  <c r="U2" i="4"/>
  <c r="S2" i="4"/>
  <c r="S28" i="4" s="1"/>
  <c r="Q2" i="4"/>
  <c r="O2" i="4"/>
  <c r="M2" i="4"/>
  <c r="K2" i="4"/>
  <c r="G2" i="4"/>
  <c r="G28" i="4" s="1"/>
  <c r="E2" i="4"/>
  <c r="C2" i="4"/>
  <c r="AR28" i="4" l="1"/>
  <c r="AT13" i="5"/>
  <c r="AT19" i="5"/>
  <c r="AT24" i="5"/>
  <c r="AM28" i="4"/>
  <c r="I2" i="4"/>
  <c r="AT5" i="5"/>
  <c r="AR11" i="5"/>
  <c r="AT12" i="5"/>
  <c r="AR18" i="5"/>
  <c r="AR23" i="5"/>
  <c r="AR6" i="5"/>
  <c r="AR4" i="5"/>
  <c r="AR10" i="5"/>
  <c r="AR2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tc={D90BD635-E3F4-1842-8ED3-4FBE6E89E911}</author>
    <author>tc={C435E8BB-D8BB-D940-B158-A63BA9F12602}</author>
    <author>tc={EF7A24EB-5DB0-9040-B571-2F1FED5B2C6A}</author>
  </authors>
  <commentList>
    <comment ref="BA25" authorId="0" shapeId="0" xr:uid="{00000000-0006-0000-0100-000001000000}">
      <text>
        <t>[Цепочка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Много примеров с «согласно к.-либо/ч.-либо»</t>
      </text>
    </comment>
    <comment ref="BA26" authorId="1" shapeId="0" xr:uid="{00000000-0006-0000-0100-000002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Много примеров с именем Надежда
</t>
      </text>
    </comment>
    <comment ref="AL28" authorId="2" shapeId="0" xr:uid="{00000000-0006-0000-0100-000003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меньше, чем без «lc»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tc={9BB6CB31-80DA-704E-A309-BF70EDCC94B3}</author>
    <author>tc={69A3DFE5-1900-9A4D-A486-061CBC614298}</author>
    <author>tc={5D564F49-6656-E14F-93C8-54D6D6B624BE}</author>
    <author>tc={676C081E-F765-2C45-AF68-E0543087F05B}</author>
  </authors>
  <commentList>
    <comment ref="A6" authorId="0" shapeId="0" xr:uid="{00000000-0006-0000-0200-000001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Утримувати - не то, виключати - 1 3 2. В целом есь зависимость от грамм формы
</t>
      </text>
    </comment>
    <comment ref="AN9" authorId="1" shapeId="0" xr:uid="{00000000-0006-0000-0200-000002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Здесь вроде отличие от русского!! Укп вроде как ближе к отрицательной полярности
</t>
      </text>
    </comment>
    <comment ref="D20" authorId="2" shapeId="0" xr:uid="{00000000-0006-0000-0200-000003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Удалил мабуть
</t>
      </text>
    </comment>
    <comment ref="A21" authorId="3" shapeId="0" xr:uid="{00000000-0006-0000-0200-000004000000}">
      <text>
        <t>[Цепочка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Належать - почти нет модального значения</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tc={0AAFD0C5-BA86-0D44-B6FB-5D994903A836}</author>
    <author>tc={AB990AD5-9401-5742-9CA5-3434D7DBBF73}</author>
    <author>tc={0CCDB669-B659-A94D-A972-AA2D9AD1A628}</author>
    <author>tc={5E7A5EAA-878B-D442-B7FA-F3120C9A026C}</author>
  </authors>
  <commentList>
    <comment ref="D1" authorId="0" shapeId="0" xr:uid="{00000000-0006-0000-0300-000001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Без бодж цо бондж
</t>
      </text>
    </comment>
    <comment ref="N1" authorId="1" shapeId="0" xr:uid="{00000000-0006-0000-0300-000002000000}">
      <text>
        <t>[Цепочка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В исключениях удалено не, потому что часто с негацией</t>
      </text>
    </comment>
    <comment ref="S1" authorId="2" shapeId="0" xr:uid="{00000000-0006-0000-0300-000003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Исключаю (o) Malo co
</t>
      </text>
    </comment>
    <comment ref="Z1" authorId="3" shapeId="0" xr:uid="{00000000-0006-0000-0300-000004000000}">
      <text>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Без бонде цо бонде
</t>
      </text>
    </comment>
  </commentList>
</comments>
</file>

<file path=xl/sharedStrings.xml><?xml version="1.0" encoding="utf-8"?>
<sst xmlns="http://schemas.openxmlformats.org/spreadsheetml/2006/main" count="7123" uniqueCount="462">
  <si>
    <t>0.1</t>
  </si>
  <si>
    <t>1.1.</t>
  </si>
  <si>
    <t>1.2.1.</t>
  </si>
  <si>
    <t>1.2.2.</t>
  </si>
  <si>
    <t>1.3.1.</t>
  </si>
  <si>
    <t>1.3.2.</t>
  </si>
  <si>
    <t>1.4.</t>
  </si>
  <si>
    <t>1.5.</t>
  </si>
  <si>
    <t>1.6.</t>
  </si>
  <si>
    <t>2.</t>
  </si>
  <si>
    <t>3.</t>
  </si>
  <si>
    <t>4.1.</t>
  </si>
  <si>
    <t>4.2.</t>
  </si>
  <si>
    <t>4.3.</t>
  </si>
  <si>
    <t>4.4.</t>
  </si>
  <si>
    <t>5.1.</t>
  </si>
  <si>
    <t>5.2.</t>
  </si>
  <si>
    <t>6.</t>
  </si>
  <si>
    <t>7.1.</t>
  </si>
  <si>
    <t>7.2.</t>
  </si>
  <si>
    <t>8.</t>
  </si>
  <si>
    <t>9.1.</t>
  </si>
  <si>
    <t>9.2.</t>
  </si>
  <si>
    <t>9.3.</t>
  </si>
  <si>
    <t>10.</t>
  </si>
  <si>
    <t>11.</t>
  </si>
  <si>
    <t>bog vest-_estimate</t>
  </si>
  <si>
    <t>by_to_ni_bylo_estimate</t>
  </si>
  <si>
    <t>certe_estimate</t>
  </si>
  <si>
    <t>malo_estimate</t>
  </si>
  <si>
    <t>koe_estimate</t>
  </si>
  <si>
    <t>ugono_estimate</t>
  </si>
  <si>
    <t>popalo_estimate</t>
  </si>
  <si>
    <t>nepojmi_estimate</t>
  </si>
  <si>
    <t>libo_estimate</t>
  </si>
  <si>
    <t xml:space="preserve"> nibud_estimate</t>
  </si>
  <si>
    <t xml:space="preserve"> to_estimate</t>
  </si>
  <si>
    <t>kontext_estimate</t>
  </si>
  <si>
    <t>Abs. Frequenz</t>
  </si>
  <si>
    <t>kontext_downloaded</t>
  </si>
  <si>
    <t>kontext_grprobe</t>
  </si>
  <si>
    <t>kontext_probe</t>
  </si>
  <si>
    <t>cholera wie</t>
  </si>
  <si>
    <t>lada</t>
  </si>
  <si>
    <t>śkolwiek</t>
  </si>
  <si>
    <t>popadło</t>
  </si>
  <si>
    <t xml:space="preserve"> kontext_estimate</t>
  </si>
  <si>
    <t>bądź</t>
  </si>
  <si>
    <t xml:space="preserve"> bądź_grprobe</t>
  </si>
  <si>
    <t xml:space="preserve"> bądź_probe</t>
  </si>
  <si>
    <t xml:space="preserve"> bądź_estimate</t>
  </si>
  <si>
    <t>byle</t>
  </si>
  <si>
    <t xml:space="preserve"> byle_grprobe</t>
  </si>
  <si>
    <t xml:space="preserve"> byle_probe</t>
  </si>
  <si>
    <t xml:space="preserve"> byle_estimate</t>
  </si>
  <si>
    <t xml:space="preserve"> cholera wie_grprobe</t>
  </si>
  <si>
    <t xml:space="preserve"> cholera wie_probe</t>
  </si>
  <si>
    <t xml:space="preserve"> cholera wie_estimate</t>
  </si>
  <si>
    <t xml:space="preserve"> lada_grprobe</t>
  </si>
  <si>
    <t xml:space="preserve"> lada_probe</t>
  </si>
  <si>
    <t xml:space="preserve"> lada_estimate</t>
  </si>
  <si>
    <t>malo</t>
  </si>
  <si>
    <t xml:space="preserve"> malo_grprobe</t>
  </si>
  <si>
    <t xml:space="preserve"> malo_probe</t>
  </si>
  <si>
    <t xml:space="preserve"> malo_estimate</t>
  </si>
  <si>
    <t>śkolwiek_grprobe</t>
  </si>
  <si>
    <t>śkolwiek_probe</t>
  </si>
  <si>
    <t>śkolwiek_estimate</t>
  </si>
  <si>
    <t xml:space="preserve"> -bądź</t>
  </si>
  <si>
    <t xml:space="preserve"> -bądź_grprobe</t>
  </si>
  <si>
    <t xml:space="preserve"> -bądź_probe</t>
  </si>
  <si>
    <t xml:space="preserve"> -bądź_estimate</t>
  </si>
  <si>
    <t xml:space="preserve"> popadło_grprobe</t>
  </si>
  <si>
    <t xml:space="preserve"> popadło_probe</t>
  </si>
  <si>
    <t xml:space="preserve"> popadło_estimate</t>
  </si>
  <si>
    <t>ś</t>
  </si>
  <si>
    <t>ś_grprobe</t>
  </si>
  <si>
    <t>ś_probe</t>
  </si>
  <si>
    <t>ś_estimate</t>
  </si>
  <si>
    <t>kolwiek</t>
  </si>
  <si>
    <t xml:space="preserve"> kolwiek_grprobe</t>
  </si>
  <si>
    <t xml:space="preserve"> kolwiek_probe</t>
  </si>
  <si>
    <t xml:space="preserve"> kolwiek_estimate</t>
  </si>
  <si>
    <t>kontext</t>
  </si>
  <si>
    <t xml:space="preserve"> kontext_grprobe</t>
  </si>
  <si>
    <t xml:space="preserve"> kontext_probe</t>
  </si>
  <si>
    <t>???kontext_estimate</t>
  </si>
  <si>
    <t xml:space="preserve"> kontext_total</t>
  </si>
  <si>
    <t>subtreffer</t>
  </si>
  <si>
    <t>Freq</t>
  </si>
  <si>
    <t>bůhví</t>
  </si>
  <si>
    <t xml:space="preserve"> bůhví-_grprobe</t>
  </si>
  <si>
    <t xml:space="preserve"> bůhví-_probe</t>
  </si>
  <si>
    <t xml:space="preserve"> bůhví-_estimate</t>
  </si>
  <si>
    <t>chceš</t>
  </si>
  <si>
    <t>chceš_grprobe</t>
  </si>
  <si>
    <t>chceš_probe</t>
  </si>
  <si>
    <t>chceš-_estimate</t>
  </si>
  <si>
    <t>jedno</t>
  </si>
  <si>
    <t>jedno_grprobe</t>
  </si>
  <si>
    <t>jedno_probe</t>
  </si>
  <si>
    <t>jedno_estimate</t>
  </si>
  <si>
    <t>kdoví</t>
  </si>
  <si>
    <t>kdoví_grprobe</t>
  </si>
  <si>
    <t>kdoví_probe</t>
  </si>
  <si>
    <t>kdoví_estimate</t>
  </si>
  <si>
    <t>(je) libo</t>
  </si>
  <si>
    <t>(je) libo_grprobe</t>
  </si>
  <si>
    <t>(je) libo_probe</t>
  </si>
  <si>
    <t>(je) libo_estimate</t>
  </si>
  <si>
    <t>lhostejno</t>
  </si>
  <si>
    <t>lhostejno_grprobe</t>
  </si>
  <si>
    <t>lhostejno_probe</t>
  </si>
  <si>
    <t>lhostejno_estimate</t>
  </si>
  <si>
    <t>málo</t>
  </si>
  <si>
    <t>málo_grprobe</t>
  </si>
  <si>
    <t>málo_probe</t>
  </si>
  <si>
    <t>málo_estimate</t>
  </si>
  <si>
    <t>(já) nevím</t>
  </si>
  <si>
    <t>(já) nevím_grprobe</t>
  </si>
  <si>
    <t>(já) nevím_probe</t>
  </si>
  <si>
    <t>(já) nevím_estimate</t>
  </si>
  <si>
    <t>sotva</t>
  </si>
  <si>
    <t>sotva_grprobe</t>
  </si>
  <si>
    <t>sotva_probe</t>
  </si>
  <si>
    <t>sotva_estimate</t>
  </si>
  <si>
    <t>-koli</t>
  </si>
  <si>
    <t xml:space="preserve"> -koli_grprobe</t>
  </si>
  <si>
    <t xml:space="preserve"> -koli_probe</t>
  </si>
  <si>
    <t xml:space="preserve"> -koli_estimate</t>
  </si>
  <si>
    <t>kontext_x</t>
  </si>
  <si>
    <t>vor dem Filter</t>
  </si>
  <si>
    <t>kontext_x nach dem Filter</t>
  </si>
  <si>
    <t>9057</t>
  </si>
  <si>
    <t>6.a.</t>
  </si>
  <si>
    <t>6.b.</t>
  </si>
  <si>
    <t>11.a.</t>
  </si>
  <si>
    <t>11.b.</t>
  </si>
  <si>
    <t xml:space="preserve"> bilo-</t>
  </si>
  <si>
    <t xml:space="preserve"> bilo-_grprobe</t>
  </si>
  <si>
    <t xml:space="preserve"> bilo-_probe</t>
  </si>
  <si>
    <t xml:space="preserve"> bilo-_estimate</t>
  </si>
  <si>
    <t>bog zna</t>
  </si>
  <si>
    <t>bog zna_grprobe</t>
  </si>
  <si>
    <t>bog zna_probe</t>
  </si>
  <si>
    <t>bog zna-_estimate</t>
  </si>
  <si>
    <t>gdje</t>
  </si>
  <si>
    <t>gdje_grprobe</t>
  </si>
  <si>
    <t>gdje_probe</t>
  </si>
  <si>
    <t>gdje_estimate</t>
  </si>
  <si>
    <t>i</t>
  </si>
  <si>
    <t>i_grprobe</t>
  </si>
  <si>
    <t>i_probe</t>
  </si>
  <si>
    <t>i_estimate</t>
  </si>
  <si>
    <t>koje</t>
  </si>
  <si>
    <t>koje_grprobe</t>
  </si>
  <si>
    <t>koje_probe</t>
  </si>
  <si>
    <t>koje_estimate</t>
  </si>
  <si>
    <t>malo_grprobe</t>
  </si>
  <si>
    <t>malo_probe</t>
  </si>
  <si>
    <t>mnogo</t>
  </si>
  <si>
    <t>mnogo_grprobe</t>
  </si>
  <si>
    <t>mnogo_probe</t>
  </si>
  <si>
    <t>mnogo_estimate</t>
  </si>
  <si>
    <t>god</t>
  </si>
  <si>
    <t>god_grprobe</t>
  </si>
  <si>
    <t>god_probe</t>
  </si>
  <si>
    <t>god_estimate</t>
  </si>
  <si>
    <t xml:space="preserve"> -bilo</t>
  </si>
  <si>
    <t xml:space="preserve"> -bilo_grprobe</t>
  </si>
  <si>
    <t xml:space="preserve"> -bilo_probe</t>
  </si>
  <si>
    <t xml:space="preserve"> -bilo_estimate</t>
  </si>
  <si>
    <t>kontext all</t>
  </si>
  <si>
    <t>43979 oder 41883</t>
  </si>
  <si>
    <t>4041 oder 1946</t>
  </si>
  <si>
    <t xml:space="preserve"> aby_estimate</t>
  </si>
  <si>
    <t>aby</t>
  </si>
  <si>
    <t xml:space="preserve"> aby_grprobe</t>
  </si>
  <si>
    <t xml:space="preserve"> aby_probe</t>
  </si>
  <si>
    <t>bog vest</t>
  </si>
  <si>
    <t>bog vest_grprobe</t>
  </si>
  <si>
    <t>bog vest_probe</t>
  </si>
  <si>
    <t>by_to_ni_bylo_roh</t>
  </si>
  <si>
    <t>by_to_ni_bylo_grprobe</t>
  </si>
  <si>
    <t>by_to_ni_bylo_probe</t>
  </si>
  <si>
    <t>certe</t>
  </si>
  <si>
    <t>certe_grprobe</t>
  </si>
  <si>
    <t>certe_probe</t>
  </si>
  <si>
    <t>ugodno</t>
  </si>
  <si>
    <t>ugono_grprobe</t>
  </si>
  <si>
    <t>ugono_probe</t>
  </si>
  <si>
    <t>popalo</t>
  </si>
  <si>
    <t>popalo_grprobe</t>
  </si>
  <si>
    <t>popalo_probe</t>
  </si>
  <si>
    <t>nepojmi</t>
  </si>
  <si>
    <t>nepojmi_grprobe</t>
  </si>
  <si>
    <t>nepojmi_probe</t>
  </si>
  <si>
    <t>libo</t>
  </si>
  <si>
    <t>libo_grprobe</t>
  </si>
  <si>
    <t>libo_probe</t>
  </si>
  <si>
    <t>nibud</t>
  </si>
  <si>
    <t xml:space="preserve"> nibud_grprobe</t>
  </si>
  <si>
    <t xml:space="preserve"> nibud_probe</t>
  </si>
  <si>
    <t>koe</t>
  </si>
  <si>
    <t>koe_grprobe</t>
  </si>
  <si>
    <t>koe_probe</t>
  </si>
  <si>
    <t>to</t>
  </si>
  <si>
    <t xml:space="preserve"> to_grprobe</t>
  </si>
  <si>
    <t xml:space="preserve"> to_probe</t>
  </si>
  <si>
    <t>bahato</t>
  </si>
  <si>
    <t> bahato_grprobe</t>
  </si>
  <si>
    <t> bahato_probe</t>
  </si>
  <si>
    <t> bahato_estimate</t>
  </si>
  <si>
    <t>kazna</t>
  </si>
  <si>
    <t>kazna_grprobe</t>
  </si>
  <si>
    <t>kazna_probe</t>
  </si>
  <si>
    <t>kazna-_estimate</t>
  </si>
  <si>
    <t>nevidomo</t>
  </si>
  <si>
    <t>nevidomo_grprobe</t>
  </si>
  <si>
    <t>nevidomo_probe</t>
  </si>
  <si>
    <t>nevidomo_estimate</t>
  </si>
  <si>
    <t>bozna</t>
  </si>
  <si>
    <t>bozna_grprobe</t>
  </si>
  <si>
    <t>bozna_probe</t>
  </si>
  <si>
    <t>bozna_estimate</t>
  </si>
  <si>
    <t>zavhodno</t>
  </si>
  <si>
    <t>zavhodno_grprobe</t>
  </si>
  <si>
    <t>zavhodno_probe</t>
  </si>
  <si>
    <t>zavhodno_estimate</t>
  </si>
  <si>
    <t>b ne bulo</t>
  </si>
  <si>
    <t>b ne bulo_grprobe</t>
  </si>
  <si>
    <t>b ne bulo_probe</t>
  </si>
  <si>
    <t>b ne bulo_estimate</t>
  </si>
  <si>
    <t>sʹ</t>
  </si>
  <si>
    <t> sʹ_grprobe</t>
  </si>
  <si>
    <t> sʹ_probe</t>
  </si>
  <si>
    <t> sʹ_estimate</t>
  </si>
  <si>
    <t>nebudʹ</t>
  </si>
  <si>
    <t> nebudʹ_grprobe</t>
  </si>
  <si>
    <t> nebudʹ_probe</t>
  </si>
  <si>
    <t> nebudʹ_estimate</t>
  </si>
  <si>
    <t>Dataset accompanying</t>
  </si>
  <si>
    <t>Fisun, Roman (2026) Zusammengesetzte Indefinitpronomen in den slavischen Sprachen. Universität Regensburg</t>
  </si>
  <si>
    <t>Description</t>
  </si>
  <si>
    <t>Contents</t>
  </si>
  <si>
    <t>Coverage</t>
  </si>
  <si>
    <t>Languages:</t>
  </si>
  <si>
    <t>Project website</t>
  </si>
  <si>
    <t>https://fisun.org/ZIPs</t>
  </si>
  <si>
    <t>Author</t>
  </si>
  <si>
    <t>Roman Fisun</t>
  </si>
  <si>
    <t>University of Regensburg</t>
  </si>
  <si>
    <t>https://fisun.org</t>
  </si>
  <si>
    <t>License</t>
  </si>
  <si>
    <t>CC BY 4.0</t>
  </si>
  <si>
    <t>Contact</t>
  </si>
  <si>
    <t>roman@fisun.org</t>
  </si>
  <si>
    <t>This dataset contains the frequency data and derived values used for the distributional component of the first-type semantic-distributional maps of compound indefinite pronoun series in Russian, Ukrainian, Polish, Czech and Croatian. The language-specific worksheets document modifier frequencies, context frequencies, sample-size calculations, manually analyzed samples and values extrapolated to the full population. The worksheet SKAI contains the calculation of the scaled context association index (skalierter Kontextassoziationsindex, SKAI) described in Section 10.3.1.2.</t>
  </si>
  <si>
    <t>RU Frequency data, sample calculations and extrapolated values for Russian modifier series and distributional contexts.</t>
  </si>
  <si>
    <t>UA Frequency data, sample calculations and extrapolated values for Ukrainian modifier series and distributional contexts.</t>
  </si>
  <si>
    <t>PL Frequency data, sample calculations and extrapolated values for Polish modifier series and distributional contexts.</t>
  </si>
  <si>
    <t>CZ Frequency data, sample calculations and extrapolated values for Czech modifier series and distributional contexts.</t>
  </si>
  <si>
    <t>HR Frequency data, sample calculations and extrapolated values for Croatian modifier series and distributional contexts.</t>
  </si>
  <si>
    <t>SKAI Calculation of the scaled context association index for the analyzed modifier series and distributional contexts.</t>
  </si>
  <si>
    <t>Column structure</t>
  </si>
  <si>
    <t>modifier Observed frequency of the respective modifier series.</t>
  </si>
  <si>
    <t>modifier_grprobe Calculated size of the sample required for the respective modifier series.</t>
  </si>
  <si>
    <t>modifier_probe Number of relevant occurrences identified in the manually analyzed sample.</t>
  </si>
  <si>
    <t>modifier_estimate Value extrapolated from the sample to the full set of occurrences.</t>
  </si>
  <si>
    <t>kontext Observed frequency of the respective distributional context.</t>
  </si>
  <si>
    <t>kontext_grprobe Calculated size of the sample required for the respective distributional context.</t>
  </si>
  <si>
    <t>kontext_probe Number of relevant occurrences identified in the manually analyzed context sample.</t>
  </si>
  <si>
    <t>kontext_estimate Value extrapolated from the sample to the full set of context occurrences.</t>
  </si>
  <si>
    <t>modifier_SKAI Scaled context association index of the respective modifier series.</t>
  </si>
  <si>
    <t>Methodological note</t>
  </si>
  <si>
    <t>The extrapolated values are based on manually analyzed samples whose size was calculated separately for each modifier series and distributional context. The SKAI values express the relative association between individual modifier series and distributional contexts on a common scale and form the quantitative basis of the distributional component of the first-type maps.</t>
  </si>
  <si>
    <t>Russian</t>
  </si>
  <si>
    <t>Ukrainian</t>
  </si>
  <si>
    <t>Polish</t>
  </si>
  <si>
    <t>Czech</t>
  </si>
  <si>
    <t>Croatian</t>
  </si>
  <si>
    <t>context</t>
  </si>
  <si>
    <t>CZ_01 | bůhví</t>
  </si>
  <si>
    <t>CZ_02 | chceš/chcete</t>
  </si>
  <si>
    <t>CZ_03 | jedno</t>
  </si>
  <si>
    <t>CZ_04 | kdoví</t>
  </si>
  <si>
    <t>CZ_05 | je libo</t>
  </si>
  <si>
    <t>CZ_06 | lhostejno</t>
  </si>
  <si>
    <t>CZ_07 | málo</t>
  </si>
  <si>
    <t>CZ_08 | nevím</t>
  </si>
  <si>
    <t>CZ_09 | sotva</t>
  </si>
  <si>
    <t>CZ_10 | koli(v)</t>
  </si>
  <si>
    <t>HR_01 | bilo (pre)</t>
  </si>
  <si>
    <t>HR_02 | Bog zna</t>
  </si>
  <si>
    <t>HR_03 | gdje</t>
  </si>
  <si>
    <t>HR_04 | i</t>
  </si>
  <si>
    <t>HR_05 | koje</t>
  </si>
  <si>
    <t>HR_06 | malo</t>
  </si>
  <si>
    <t>HR_07 | mnogo</t>
  </si>
  <si>
    <t>HR_08 | god</t>
  </si>
  <si>
    <t>HR_09 | bilo (post)</t>
  </si>
  <si>
    <t>PL_01 | bądź (pre)</t>
  </si>
  <si>
    <t>PL_02 | (nie)byle</t>
  </si>
  <si>
    <t>PL_03 | cholera wie</t>
  </si>
  <si>
    <t>PL_04 | lada</t>
  </si>
  <si>
    <t>PL_05 | mało</t>
  </si>
  <si>
    <t>PL_06 | śkolwiek</t>
  </si>
  <si>
    <t>PL_07 | bądź (post)</t>
  </si>
  <si>
    <t>PL_08 | popadło</t>
  </si>
  <si>
    <t>PL_09 | ś</t>
  </si>
  <si>
    <t>PL_10 | kolwiek</t>
  </si>
  <si>
    <t>RU_01 | aby</t>
  </si>
  <si>
    <t>RU_02 | Bog vestʹ</t>
  </si>
  <si>
    <t>RU_04 | malo</t>
  </si>
  <si>
    <t>RU_05 | čert-te</t>
  </si>
  <si>
    <t>RU_06 | koe</t>
  </si>
  <si>
    <t>RU_08 | popalo</t>
  </si>
  <si>
    <t>RU_09 | ne pojmi</t>
  </si>
  <si>
    <t>RU_10 | libo</t>
  </si>
  <si>
    <t>RU_11 | nibudʹ</t>
  </si>
  <si>
    <t>RU_12 | to</t>
  </si>
  <si>
    <t>RU__by_to_ni_bylo</t>
  </si>
  <si>
    <t>RU__ugono</t>
  </si>
  <si>
    <t>UA_01 | bahato</t>
  </si>
  <si>
    <t>UA_02 | kazna</t>
  </si>
  <si>
    <t>UA_03 | nevidomo</t>
  </si>
  <si>
    <t>UA_04 | malo</t>
  </si>
  <si>
    <t>UA_05 | Boh zna(je)</t>
  </si>
  <si>
    <t>UA_06 | zavhodno</t>
  </si>
  <si>
    <t>UA_07 | popalo</t>
  </si>
  <si>
    <t>UA_08 | b (to) ne bulo</t>
  </si>
  <si>
    <t>UA_09 | s´</t>
  </si>
  <si>
    <t>UA_10 | nebud´</t>
  </si>
  <si>
    <t>1.1</t>
  </si>
  <si>
    <t>1.2.1</t>
  </si>
  <si>
    <t>1.2.2</t>
  </si>
  <si>
    <t>1.3.1</t>
  </si>
  <si>
    <t>1.3.2</t>
  </si>
  <si>
    <t>1.4</t>
  </si>
  <si>
    <t>1.5</t>
  </si>
  <si>
    <t>1.6</t>
  </si>
  <si>
    <t>2</t>
  </si>
  <si>
    <t>3</t>
  </si>
  <si>
    <t>4.1</t>
  </si>
  <si>
    <t>4.2</t>
  </si>
  <si>
    <t>4.3</t>
  </si>
  <si>
    <t>4.4</t>
  </si>
  <si>
    <t>5.1</t>
  </si>
  <si>
    <t>5.2</t>
  </si>
  <si>
    <t>6</t>
  </si>
  <si>
    <t>6.a</t>
  </si>
  <si>
    <t>6.b</t>
  </si>
  <si>
    <t>7.1</t>
  </si>
  <si>
    <t>7.2</t>
  </si>
  <si>
    <t>8</t>
  </si>
  <si>
    <t>9.1</t>
  </si>
  <si>
    <t>9.2</t>
  </si>
  <si>
    <t>9.3</t>
  </si>
  <si>
    <t>10</t>
  </si>
  <si>
    <t>11</t>
  </si>
  <si>
    <t>11.a</t>
  </si>
  <si>
    <t>11.b</t>
  </si>
  <si>
    <t>RU</t>
  </si>
  <si>
    <t>UA</t>
  </si>
  <si>
    <t>PL</t>
  </si>
  <si>
    <t>CZ</t>
  </si>
  <si>
    <t>HR</t>
  </si>
  <si>
    <t>language</t>
  </si>
  <si>
    <t>series_id</t>
  </si>
  <si>
    <t>display_name</t>
  </si>
  <si>
    <t>modifier</t>
  </si>
  <si>
    <t>corpus_size</t>
  </si>
  <si>
    <t>fxy</t>
  </si>
  <si>
    <t>fx</t>
  </si>
  <si>
    <t>fy</t>
  </si>
  <si>
    <t>p_xy</t>
  </si>
  <si>
    <t>p_x</t>
  </si>
  <si>
    <t>p_y</t>
  </si>
  <si>
    <t>q</t>
  </si>
  <si>
    <t>q_scaled</t>
  </si>
  <si>
    <t>log10_q_scaled</t>
  </si>
  <si>
    <t>sqrt_log</t>
  </si>
  <si>
    <t>skai</t>
  </si>
  <si>
    <t>RU_01</t>
  </si>
  <si>
    <t>RU_02</t>
  </si>
  <si>
    <t>Bog vestʹ</t>
  </si>
  <si>
    <t>bog_vest</t>
  </si>
  <si>
    <t>by_to_ni_bylo</t>
  </si>
  <si>
    <t>RU_05</t>
  </si>
  <si>
    <t>čert-te</t>
  </si>
  <si>
    <t>RU_06</t>
  </si>
  <si>
    <t>RU_10</t>
  </si>
  <si>
    <t>RU_04</t>
  </si>
  <si>
    <t>RU_09</t>
  </si>
  <si>
    <t>ne pojmi</t>
  </si>
  <si>
    <t>RU_11</t>
  </si>
  <si>
    <t>nibudʹ</t>
  </si>
  <si>
    <t>RU_08</t>
  </si>
  <si>
    <t>RU_12</t>
  </si>
  <si>
    <t>ugono</t>
  </si>
  <si>
    <t>UA_08</t>
  </si>
  <si>
    <t>b (to) ne bulo</t>
  </si>
  <si>
    <t>b_ne_bulo</t>
  </si>
  <si>
    <t>UA_01</t>
  </si>
  <si>
    <t>UA_05</t>
  </si>
  <si>
    <t>Boh zna(je)</t>
  </si>
  <si>
    <t>UA_02</t>
  </si>
  <si>
    <t>UA_04</t>
  </si>
  <si>
    <t>UA_10</t>
  </si>
  <si>
    <t>nebud´</t>
  </si>
  <si>
    <t>UA_03</t>
  </si>
  <si>
    <t>UA_07</t>
  </si>
  <si>
    <t>UA_09</t>
  </si>
  <si>
    <t>s´</t>
  </si>
  <si>
    <t>UA_06</t>
  </si>
  <si>
    <t>PL_07</t>
  </si>
  <si>
    <t>bądź (post)</t>
  </si>
  <si>
    <t>-bądź</t>
  </si>
  <si>
    <t>PL_02</t>
  </si>
  <si>
    <t>(nie)byle</t>
  </si>
  <si>
    <t>PL_01</t>
  </si>
  <si>
    <t>bądź (pre)</t>
  </si>
  <si>
    <t>PL_03</t>
  </si>
  <si>
    <t>cholera_wie</t>
  </si>
  <si>
    <t>PL_10</t>
  </si>
  <si>
    <t>PL_04</t>
  </si>
  <si>
    <t>PL_05</t>
  </si>
  <si>
    <t>mało</t>
  </si>
  <si>
    <t>PL_08</t>
  </si>
  <si>
    <t>PL_09</t>
  </si>
  <si>
    <t>PL_06</t>
  </si>
  <si>
    <t>CZ_05</t>
  </si>
  <si>
    <t>je libo</t>
  </si>
  <si>
    <t>(je)_libo</t>
  </si>
  <si>
    <t>CZ_08</t>
  </si>
  <si>
    <t>nevím</t>
  </si>
  <si>
    <t>(já)_nevím</t>
  </si>
  <si>
    <t>CZ_10</t>
  </si>
  <si>
    <t>koli(v)</t>
  </si>
  <si>
    <t>CZ_01</t>
  </si>
  <si>
    <t>CZ_02</t>
  </si>
  <si>
    <t>chceš/chcete</t>
  </si>
  <si>
    <t>CZ_03</t>
  </si>
  <si>
    <t>CZ_04</t>
  </si>
  <si>
    <t>CZ_06</t>
  </si>
  <si>
    <t>CZ_07</t>
  </si>
  <si>
    <t>CZ_09</t>
  </si>
  <si>
    <t>HR_09</t>
  </si>
  <si>
    <t>bilo (post)</t>
  </si>
  <si>
    <t>-bilo</t>
  </si>
  <si>
    <t>HR_01</t>
  </si>
  <si>
    <t>bilo (pre)</t>
  </si>
  <si>
    <t>bilo</t>
  </si>
  <si>
    <t>HR_02</t>
  </si>
  <si>
    <t>Bog zna</t>
  </si>
  <si>
    <t>bog_zna</t>
  </si>
  <si>
    <t>HR_03</t>
  </si>
  <si>
    <t>HR_08</t>
  </si>
  <si>
    <t>HR_04</t>
  </si>
  <si>
    <t>HR_05</t>
  </si>
  <si>
    <t>HR_06</t>
  </si>
  <si>
    <t>HR_07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</si>
</sst>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charset val="204"/>
      <scheme val="minor"/>
    </font>
    <font>
      <sz val="12"/>
      <color theme="1"/>
      <name val="Calibri"/>
      <family val="2"/>
    </font>
    <font>
      <u/>
      <sz val="12"/>
      <color theme="10"/>
      <name val="Calibri"/>
      <family val="2"/>
      <scheme val="minor"/>
    </font>
    <font>
      <b/>
      <sz val="14"/>
      <color rgb="FFFFFFFF"/>
      <name val="Carlito"/>
    </font>
    <font>
      <sz val="12"/>
      <color theme="1"/>
      <name val="Calibri"/>
      <family val="2"/>
      <scheme val="minor"/>
    </font>
    <font>
      <sz val="12"/>
      <color rgb="FFFF0000"/>
      <name val="Calibri"/>
      <family val="2"/>
      <scheme val="minor"/>
    </font>
    <font>
      <sz val="12"/>
      <color rgb="FF92D050"/>
      <name val="Calibri"/>
      <family val="2"/>
      <scheme val="minor"/>
    </font>
    <font>
      <sz val="12"/>
      <color rgb="FF000000"/>
      <name val="Calibri"/>
      <family val="2"/>
      <scheme val="minor"/>
    </font>
    <font>
      <sz val="10"/>
      <color rgb="FF000000"/>
      <name val="Times New Roman"/>
      <family val="1"/>
    </font>
    <font>
      <sz val="8.5"/>
      <color theme="1"/>
      <name val="Times New Roman"/>
      <family val="1"/>
    </font>
    <font>
      <b/>
      <sz val="8.5"/>
      <color theme="1"/>
      <name val="Times New Roman"/>
      <family val="1"/>
    </font>
    <font>
      <sz val="12"/>
      <color theme="1"/>
      <name val="Times New Roman"/>
      <family val="1"/>
    </font>
    <font>
      <b/>
      <sz val="12"/>
      <color theme="1"/>
      <name val="Times New Roman"/>
      <family val="1"/>
    </font>
    <font>
      <sz val="12"/>
      <color rgb="FF000000"/>
      <name val="Times New Roman"/>
      <family val="1"/>
    </font>
    <font>
      <b/>
      <sz val="12"/>
      <color rgb="FF000000"/>
      <name val="Times New Roman"/>
      <family val="1"/>
    </font>
    <font>
      <b/>
      <sz val="12"/>
      <color theme="1"/>
      <name val="Calibri"/>
      <family val="2"/>
      <scheme val="minor"/>
    </font>
  </fonts>
  <fills count="4">
    <fill>
      <patternFill patternType="none"/>
    </fill>
    <fill>
      <patternFill patternType="gray125"/>
    </fill>
    <fill>
      <patternFill patternType="solid">
        <fgColor rgb="FF243247"/>
      </patternFill>
    </fill>
    <fill>
      <patternFill patternType="solid">
        <fgColor theme="2"/>
        <bgColor indexed="64"/>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applyAlignment="1">
      <alignment wrapText="1"/>
    </xf>
    <xf numFmtId="0" fontId="2" fillId="0" borderId="0" xfId="0" applyFont="1"/>
    <xf numFmtId="0" fontId="4" fillId="0" borderId="0" xfId="0" applyFont="1"/>
    <xf numFmtId="0" fontId="5" fillId="0" borderId="0" xfId="0" applyFont="1"/>
    <xf numFmtId="0" fontId="1" fillId="0" borderId="0" xfId="0" applyFont="1" applyAlignment="1">
      <alignment horizontal="center"/>
    </xf>
    <xf numFmtId="0" fontId="6" fillId="0" borderId="0" xfId="0" applyFont="1"/>
    <xf numFmtId="2" fontId="1" fillId="0" borderId="0" xfId="0" applyNumberFormat="1" applyFont="1" applyAlignment="1">
      <alignment horizontal="center"/>
    </xf>
    <xf numFmtId="10" fontId="1" fillId="0" borderId="0" xfId="0" applyNumberFormat="1" applyFont="1"/>
    <xf numFmtId="3" fontId="1" fillId="0" borderId="0" xfId="0" applyNumberFormat="1" applyFont="1"/>
    <xf numFmtId="0" fontId="7" fillId="0" borderId="0" xfId="0" applyFont="1"/>
    <xf numFmtId="0" fontId="7" fillId="0" borderId="0" xfId="0" applyFont="1" applyAlignment="1">
      <alignment horizontal="right"/>
    </xf>
    <xf numFmtId="0" fontId="8" fillId="0" borderId="0" xfId="0" applyFont="1"/>
    <xf numFmtId="0" fontId="1" fillId="0" borderId="0" xfId="0" applyFont="1" applyAlignment="1">
      <alignment horizontal="right"/>
    </xf>
    <xf numFmtId="2" fontId="1" fillId="0" borderId="0" xfId="0" applyNumberFormat="1" applyFont="1"/>
    <xf numFmtId="0" fontId="9" fillId="0" borderId="0" xfId="0" applyFont="1"/>
    <xf numFmtId="0" fontId="10" fillId="0" borderId="0" xfId="0" applyFont="1"/>
    <xf numFmtId="0" fontId="11" fillId="0" borderId="0" xfId="0" applyFont="1"/>
    <xf numFmtId="0" fontId="7" fillId="0" borderId="0" xfId="0" applyFont="1" applyAlignment="1">
      <alignment horizontal="center"/>
    </xf>
    <xf numFmtId="2" fontId="7" fillId="0" borderId="0" xfId="0" applyNumberFormat="1" applyFont="1"/>
    <xf numFmtId="0" fontId="1" fillId="0" borderId="0" xfId="0" applyFont="1" applyAlignment="1">
      <alignment horizontal="center" vertical="center"/>
    </xf>
    <xf numFmtId="0" fontId="12" fillId="0" borderId="0" xfId="0" applyFont="1"/>
    <xf numFmtId="1" fontId="4" fillId="3" borderId="0" xfId="0" applyNumberFormat="1" applyFont="1" applyFill="1" applyAlignment="1">
      <alignment horizontal="right"/>
    </xf>
    <xf numFmtId="1" fontId="1" fillId="0" borderId="0" xfId="0" applyNumberFormat="1" applyFont="1"/>
    <xf numFmtId="0" fontId="4" fillId="0" borderId="0" xfId="0" applyFont="1" applyAlignment="1">
      <alignment horizontal="right"/>
    </xf>
    <xf numFmtId="0" fontId="13" fillId="0" borderId="0" xfId="0" applyFont="1"/>
    <xf numFmtId="0" fontId="14" fillId="0" borderId="0" xfId="0" applyFont="1"/>
    <xf numFmtId="0" fontId="15" fillId="0" borderId="0" xfId="0" applyFont="1" applyAlignment="1">
      <alignment horizontal="left"/>
    </xf>
    <xf numFmtId="0" fontId="15" fillId="0" borderId="0" xfId="0" applyFont="1"/>
    <xf numFmtId="0" fontId="15" fillId="0" borderId="0" xfId="0" applyFont="1" applyAlignment="1">
      <alignment horizontal="center"/>
    </xf>
    <xf numFmtId="49" fontId="15" fillId="0" borderId="0" xfId="0" applyNumberFormat="1" applyFont="1" applyAlignment="1">
      <alignment horizontal="left"/>
    </xf>
    <xf numFmtId="0" fontId="4" fillId="0" borderId="0" xfId="0" applyFont="1" applyAlignment="1">
      <alignment horizontal="left"/>
    </xf>
    <xf numFmtId="49" fontId="4" fillId="0" borderId="0" xfId="0" applyNumberFormat="1" applyFont="1" applyAlignment="1">
      <alignment horizontal="right"/>
    </xf>
    <xf numFmtId="0" fontId="3" fillId="2" borderId="0" xfId="0" applyFont="1" applyFill="1" applyAlignment="1">
      <alignment wrapText="1"/>
    </xf>
    <xf numFmtId="0" fontId="1" fillId="0" borderId="0" xfId="0" applyFont="1" applyAlignment="1">
      <alignment wrapText="1"/>
    </xf>
    <xf numFmtId="0" fontId="0" fillId="0" borderId="0" xfId="0" applyAlignment="1">
      <alignment horizontal="center"/>
    </xf>
  </cellXfs>
  <cellStyles count="1">
    <cellStyle name="Обычный"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53</xdr:col>
      <xdr:colOff>190500</xdr:colOff>
      <xdr:row>23</xdr:row>
      <xdr:rowOff>76200</xdr:rowOff>
    </xdr:from>
    <xdr:to>
      <xdr:col>58</xdr:col>
      <xdr:colOff>685800</xdr:colOff>
      <xdr:row>43</xdr:row>
      <xdr:rowOff>139700</xdr:rowOff>
    </xdr:to>
    <xdr:sp macro="" textlink="">
      <xdr:nvSpPr>
        <xdr:cNvPr id="10245" name="Text Box 1029" hidden="1">
          <a:extLst>
            <a:ext uri="{FF2B5EF4-FFF2-40B4-BE49-F238E27FC236}">
              <a16:creationId xmlns:a16="http://schemas.microsoft.com/office/drawing/2014/main" id="{F75B9406-13BE-3DFC-22B1-6132BDB4AFF3}"/>
            </a:ext>
          </a:extLst>
        </xdr:cNvPr>
        <xdr:cNvSpPr txBox="1">
          <a:spLocks noChangeArrowheads="1"/>
        </xdr:cNvSpPr>
      </xdr:nvSpPr>
      <xdr:spPr bwMode="auto">
        <a:xfrm>
          <a:off x="44145200" y="4749800"/>
          <a:ext cx="51562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53</xdr:col>
      <xdr:colOff>190500</xdr:colOff>
      <xdr:row>24</xdr:row>
      <xdr:rowOff>76200</xdr:rowOff>
    </xdr:from>
    <xdr:to>
      <xdr:col>58</xdr:col>
      <xdr:colOff>685800</xdr:colOff>
      <xdr:row>44</xdr:row>
      <xdr:rowOff>139700</xdr:rowOff>
    </xdr:to>
    <xdr:sp macro="" textlink="">
      <xdr:nvSpPr>
        <xdr:cNvPr id="10246" name="Text Box 1030" hidden="1">
          <a:extLst>
            <a:ext uri="{FF2B5EF4-FFF2-40B4-BE49-F238E27FC236}">
              <a16:creationId xmlns:a16="http://schemas.microsoft.com/office/drawing/2014/main" id="{E3CE8271-4DA8-AE2F-675E-354B18750969}"/>
            </a:ext>
          </a:extLst>
        </xdr:cNvPr>
        <xdr:cNvSpPr txBox="1">
          <a:spLocks noChangeArrowheads="1"/>
        </xdr:cNvSpPr>
      </xdr:nvSpPr>
      <xdr:spPr bwMode="auto">
        <a:xfrm>
          <a:off x="44145200" y="4953000"/>
          <a:ext cx="51562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38</xdr:col>
      <xdr:colOff>190500</xdr:colOff>
      <xdr:row>26</xdr:row>
      <xdr:rowOff>76200</xdr:rowOff>
    </xdr:from>
    <xdr:to>
      <xdr:col>43</xdr:col>
      <xdr:colOff>685800</xdr:colOff>
      <xdr:row>46</xdr:row>
      <xdr:rowOff>139700</xdr:rowOff>
    </xdr:to>
    <xdr:sp macro="" textlink="">
      <xdr:nvSpPr>
        <xdr:cNvPr id="10247" name="Text Box 1031" hidden="1">
          <a:extLst>
            <a:ext uri="{FF2B5EF4-FFF2-40B4-BE49-F238E27FC236}">
              <a16:creationId xmlns:a16="http://schemas.microsoft.com/office/drawing/2014/main" id="{32C93140-E52A-226B-92FA-5AAF5BF268D3}"/>
            </a:ext>
          </a:extLst>
        </xdr:cNvPr>
        <xdr:cNvSpPr txBox="1">
          <a:spLocks noChangeArrowheads="1"/>
        </xdr:cNvSpPr>
      </xdr:nvSpPr>
      <xdr:spPr bwMode="auto">
        <a:xfrm>
          <a:off x="31762700" y="5359400"/>
          <a:ext cx="46228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190500</xdr:colOff>
      <xdr:row>4</xdr:row>
      <xdr:rowOff>76200</xdr:rowOff>
    </xdr:from>
    <xdr:to>
      <xdr:col>6</xdr:col>
      <xdr:colOff>685800</xdr:colOff>
      <xdr:row>24</xdr:row>
      <xdr:rowOff>139700</xdr:rowOff>
    </xdr:to>
    <xdr:sp macro="" textlink="">
      <xdr:nvSpPr>
        <xdr:cNvPr id="3073" name="Text Box 1" hidden="1">
          <a:extLst>
            <a:ext uri="{FF2B5EF4-FFF2-40B4-BE49-F238E27FC236}">
              <a16:creationId xmlns:a16="http://schemas.microsoft.com/office/drawing/2014/main" id="{8903FC91-FEC3-8C34-66D2-053C1D9E949C}"/>
            </a:ext>
          </a:extLst>
        </xdr:cNvPr>
        <xdr:cNvSpPr txBox="1">
          <a:spLocks noChangeArrowheads="1"/>
        </xdr:cNvSpPr>
      </xdr:nvSpPr>
      <xdr:spPr bwMode="auto">
        <a:xfrm>
          <a:off x="1041400" y="889000"/>
          <a:ext cx="47244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40</xdr:col>
      <xdr:colOff>88900</xdr:colOff>
      <xdr:row>7</xdr:row>
      <xdr:rowOff>76200</xdr:rowOff>
    </xdr:from>
    <xdr:to>
      <xdr:col>45</xdr:col>
      <xdr:colOff>584200</xdr:colOff>
      <xdr:row>27</xdr:row>
      <xdr:rowOff>139700</xdr:rowOff>
    </xdr:to>
    <xdr:sp macro="" textlink="">
      <xdr:nvSpPr>
        <xdr:cNvPr id="3074" name="Text Box 2" hidden="1">
          <a:extLst>
            <a:ext uri="{FF2B5EF4-FFF2-40B4-BE49-F238E27FC236}">
              <a16:creationId xmlns:a16="http://schemas.microsoft.com/office/drawing/2014/main" id="{1BC01273-0D62-C009-197C-71E84B139F7E}"/>
            </a:ext>
          </a:extLst>
        </xdr:cNvPr>
        <xdr:cNvSpPr txBox="1">
          <a:spLocks noChangeArrowheads="1"/>
        </xdr:cNvSpPr>
      </xdr:nvSpPr>
      <xdr:spPr bwMode="auto">
        <a:xfrm>
          <a:off x="33235900" y="1498600"/>
          <a:ext cx="46228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4</xdr:col>
      <xdr:colOff>88900</xdr:colOff>
      <xdr:row>18</xdr:row>
      <xdr:rowOff>76200</xdr:rowOff>
    </xdr:from>
    <xdr:to>
      <xdr:col>9</xdr:col>
      <xdr:colOff>584200</xdr:colOff>
      <xdr:row>38</xdr:row>
      <xdr:rowOff>139700</xdr:rowOff>
    </xdr:to>
    <xdr:sp macro="" textlink="">
      <xdr:nvSpPr>
        <xdr:cNvPr id="3075" name="Text Box 3" hidden="1">
          <a:extLst>
            <a:ext uri="{FF2B5EF4-FFF2-40B4-BE49-F238E27FC236}">
              <a16:creationId xmlns:a16="http://schemas.microsoft.com/office/drawing/2014/main" id="{CEE8A25E-24B4-465B-0AF6-021E1ACF41C8}"/>
            </a:ext>
          </a:extLst>
        </xdr:cNvPr>
        <xdr:cNvSpPr txBox="1">
          <a:spLocks noChangeArrowheads="1"/>
        </xdr:cNvSpPr>
      </xdr:nvSpPr>
      <xdr:spPr bwMode="auto">
        <a:xfrm>
          <a:off x="3517900" y="3733800"/>
          <a:ext cx="4622800" cy="40513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1</xdr:col>
      <xdr:colOff>190500</xdr:colOff>
      <xdr:row>19</xdr:row>
      <xdr:rowOff>76200</xdr:rowOff>
    </xdr:from>
    <xdr:to>
      <xdr:col>6</xdr:col>
      <xdr:colOff>685800</xdr:colOff>
      <xdr:row>39</xdr:row>
      <xdr:rowOff>139700</xdr:rowOff>
    </xdr:to>
    <xdr:sp macro="" textlink="">
      <xdr:nvSpPr>
        <xdr:cNvPr id="3076" name="Text Box 4" hidden="1">
          <a:extLst>
            <a:ext uri="{FF2B5EF4-FFF2-40B4-BE49-F238E27FC236}">
              <a16:creationId xmlns:a16="http://schemas.microsoft.com/office/drawing/2014/main" id="{6B09D87D-4411-4977-0125-0FFE96E0974E}"/>
            </a:ext>
          </a:extLst>
        </xdr:cNvPr>
        <xdr:cNvSpPr txBox="1">
          <a:spLocks noChangeArrowheads="1"/>
        </xdr:cNvSpPr>
      </xdr:nvSpPr>
      <xdr:spPr bwMode="auto">
        <a:xfrm>
          <a:off x="1041400" y="3937000"/>
          <a:ext cx="4724400" cy="40513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190500</xdr:colOff>
      <xdr:row>0</xdr:row>
      <xdr:rowOff>25400</xdr:rowOff>
    </xdr:from>
    <xdr:to>
      <xdr:col>9</xdr:col>
      <xdr:colOff>685800</xdr:colOff>
      <xdr:row>20</xdr:row>
      <xdr:rowOff>88900</xdr:rowOff>
    </xdr:to>
    <xdr:sp macro="" textlink="">
      <xdr:nvSpPr>
        <xdr:cNvPr id="4097" name="Text Box 1" hidden="1">
          <a:extLst>
            <a:ext uri="{FF2B5EF4-FFF2-40B4-BE49-F238E27FC236}">
              <a16:creationId xmlns:a16="http://schemas.microsoft.com/office/drawing/2014/main" id="{58547DA5-EEB9-8C91-26E0-ABD94D1000DC}"/>
            </a:ext>
          </a:extLst>
        </xdr:cNvPr>
        <xdr:cNvSpPr txBox="1">
          <a:spLocks noChangeArrowheads="1"/>
        </xdr:cNvSpPr>
      </xdr:nvSpPr>
      <xdr:spPr bwMode="auto">
        <a:xfrm>
          <a:off x="3517900" y="25400"/>
          <a:ext cx="46228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14</xdr:col>
      <xdr:colOff>190500</xdr:colOff>
      <xdr:row>0</xdr:row>
      <xdr:rowOff>25400</xdr:rowOff>
    </xdr:from>
    <xdr:to>
      <xdr:col>19</xdr:col>
      <xdr:colOff>685800</xdr:colOff>
      <xdr:row>20</xdr:row>
      <xdr:rowOff>88900</xdr:rowOff>
    </xdr:to>
    <xdr:sp macro="" textlink="">
      <xdr:nvSpPr>
        <xdr:cNvPr id="4098" name="Text Box 2" hidden="1">
          <a:extLst>
            <a:ext uri="{FF2B5EF4-FFF2-40B4-BE49-F238E27FC236}">
              <a16:creationId xmlns:a16="http://schemas.microsoft.com/office/drawing/2014/main" id="{F1E94712-37E3-B08E-714E-C98FD61A0FBD}"/>
            </a:ext>
          </a:extLst>
        </xdr:cNvPr>
        <xdr:cNvSpPr txBox="1">
          <a:spLocks noChangeArrowheads="1"/>
        </xdr:cNvSpPr>
      </xdr:nvSpPr>
      <xdr:spPr bwMode="auto">
        <a:xfrm>
          <a:off x="11772900" y="25400"/>
          <a:ext cx="46228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19</xdr:col>
      <xdr:colOff>190500</xdr:colOff>
      <xdr:row>0</xdr:row>
      <xdr:rowOff>25400</xdr:rowOff>
    </xdr:from>
    <xdr:to>
      <xdr:col>24</xdr:col>
      <xdr:colOff>685800</xdr:colOff>
      <xdr:row>20</xdr:row>
      <xdr:rowOff>88900</xdr:rowOff>
    </xdr:to>
    <xdr:sp macro="" textlink="">
      <xdr:nvSpPr>
        <xdr:cNvPr id="4099" name="Text Box 3" hidden="1">
          <a:extLst>
            <a:ext uri="{FF2B5EF4-FFF2-40B4-BE49-F238E27FC236}">
              <a16:creationId xmlns:a16="http://schemas.microsoft.com/office/drawing/2014/main" id="{7F40E84F-415B-20AF-69D6-16D32D16EE20}"/>
            </a:ext>
          </a:extLst>
        </xdr:cNvPr>
        <xdr:cNvSpPr txBox="1">
          <a:spLocks noChangeArrowheads="1"/>
        </xdr:cNvSpPr>
      </xdr:nvSpPr>
      <xdr:spPr bwMode="auto">
        <a:xfrm>
          <a:off x="15900400" y="25400"/>
          <a:ext cx="46228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26</xdr:col>
      <xdr:colOff>190500</xdr:colOff>
      <xdr:row>0</xdr:row>
      <xdr:rowOff>25400</xdr:rowOff>
    </xdr:from>
    <xdr:to>
      <xdr:col>31</xdr:col>
      <xdr:colOff>685800</xdr:colOff>
      <xdr:row>20</xdr:row>
      <xdr:rowOff>88900</xdr:rowOff>
    </xdr:to>
    <xdr:sp macro="" textlink="">
      <xdr:nvSpPr>
        <xdr:cNvPr id="4100" name="Text Box 4" hidden="1">
          <a:extLst>
            <a:ext uri="{FF2B5EF4-FFF2-40B4-BE49-F238E27FC236}">
              <a16:creationId xmlns:a16="http://schemas.microsoft.com/office/drawing/2014/main" id="{93F69742-E1BB-F699-A65F-34205483D981}"/>
            </a:ext>
          </a:extLst>
        </xdr:cNvPr>
        <xdr:cNvSpPr txBox="1">
          <a:spLocks noChangeArrowheads="1"/>
        </xdr:cNvSpPr>
      </xdr:nvSpPr>
      <xdr:spPr bwMode="auto">
        <a:xfrm>
          <a:off x="21678900" y="25400"/>
          <a:ext cx="4622800" cy="41275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persons/person.xml><?xml version="1.0" encoding="utf-8"?>
<personList xmlns="http://schemas.microsoft.com/office/spreadsheetml/2018/threadedcomments" xmlns:x="http://schemas.openxmlformats.org/spreadsheetml/2006/main">
  <person displayName="Roman Fisun" id="{6F359742-DCDB-7D45-A8A3-647C9813A88D}" userId="2e60381602571438" providerId="Windows Live"/>
  <person displayName="Roman Fisun" id="{380B32DB-F8D8-824C-A293-F298F7FCF0DF}" userId="S::fir36992@ads.uni-regensburg.de::978db373-e3c3-49cd-8809-5df47ab594a7" providerId="AD"/>
  <person displayName="Irina Maykova" id="{2FCD99D1-B2A3-B84A-B5E2-1A8B62962537}" userId="S::mai14846@ads.uni-regensburg.de::7721362d-ffc3-49cf-8d17-2808f2ccf308" providerId="AD"/>
</personList>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A25" dT="2022-09-06T10:46:59.55" personId="{2FCD99D1-B2A3-B84A-B5E2-1A8B62962537}" id="{D90BD635-E3F4-1842-8ED3-4FBE6E89E911}">
    <text>Много примеров с «согласно к.-либо/ч.-либо»</text>
  </threadedComment>
  <threadedComment ref="BA26" dT="2022-09-06T11:04:53.18" personId="{2FCD99D1-B2A3-B84A-B5E2-1A8B62962537}" id="{C435E8BB-D8BB-D940-B158-A63BA9F12602}">
    <text xml:space="preserve">Много примеров с именем Надежда
</text>
  </threadedComment>
  <threadedComment ref="AL28" dT="2022-01-04T12:37:45.12" personId="{2FCD99D1-B2A3-B84A-B5E2-1A8B62962537}" id="{EF7A24EB-5DB0-9040-B571-2F1FED5B2C6A}">
    <text xml:space="preserve">меньше, чем без «lc»
</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3-05-11T15:58:27.76" personId="{6F359742-DCDB-7D45-A8A3-647C9813A88D}" id="{9BB6CB31-80DA-704E-A309-BF70EDCC94B3}">
    <text xml:space="preserve">Утримувати - не то, виключати - 1 3 2. В целом есь зависимость от грамм формы
</text>
  </threadedComment>
  <threadedComment ref="AN9" dT="2023-02-28T15:18:08.68" personId="{380B32DB-F8D8-824C-A293-F298F7FCF0DF}" id="{69A3DFE5-1900-9A4D-A486-061CBC614298}">
    <text xml:space="preserve">Здесь вроде отличие от русского!! Укп вроде как ближе к отрицательной полярности
</text>
  </threadedComment>
  <threadedComment ref="D20" dT="2022-12-18T20:37:34.24" personId="{380B32DB-F8D8-824C-A293-F298F7FCF0DF}" id="{5D564F49-6656-E14F-93C8-54D6D6B624BE}">
    <text xml:space="preserve">Удалил мабуть
</text>
  </threadedComment>
  <threadedComment ref="A21" dT="2023-02-28T17:18:55.90" personId="{380B32DB-F8D8-824C-A293-F298F7FCF0DF}" id="{676C081E-F765-2C45-AF68-E0543087F05B}">
    <text>Належать - почти нет модального значения</text>
  </threadedComment>
</ThreadedComments>
</file>

<file path=xl/threadedComments/threadedComment3.xml><?xml version="1.0" encoding="utf-8"?>
<ThreadedComments xmlns="http://schemas.microsoft.com/office/spreadsheetml/2018/threadedcomments" xmlns:x="http://schemas.openxmlformats.org/spreadsheetml/2006/main">
  <threadedComment ref="D1" dT="2023-06-30T14:49:25.46" personId="{6F359742-DCDB-7D45-A8A3-647C9813A88D}" id="{0AAFD0C5-BA86-0D44-B6FB-5D994903A836}">
    <text xml:space="preserve">Без бодж цо бондж
</text>
  </threadedComment>
  <threadedComment ref="N1" dT="2023-06-30T14:50:39.63" personId="{6F359742-DCDB-7D45-A8A3-647C9813A88D}" id="{AB990AD5-9401-5742-9CA5-3434D7DBBF73}">
    <text>В исключениях удалено не, потому что часто с негацией</text>
  </threadedComment>
  <threadedComment ref="S1" dT="2023-07-07T14:29:15.66" personId="{6F359742-DCDB-7D45-A8A3-647C9813A88D}" id="{0CCDB669-B659-A94D-A972-AA2D9AD1A628}">
    <text xml:space="preserve">Исключаю (o) Malo co
</text>
  </threadedComment>
  <threadedComment ref="Z1" dT="2023-06-30T14:49:56.39" personId="{6F359742-DCDB-7D45-A8A3-647C9813A88D}" id="{5E7A5EAA-878B-D442-B7FA-F3120C9A026C}">
    <text xml:space="preserve">Без бонде цо бонде
</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fisun.org/" TargetMode="External"/><Relationship Id="rId1" Type="http://schemas.openxmlformats.org/officeDocument/2006/relationships/hyperlink" Target="https://fisun.org/ZIP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workbookViewId="0">
      <selection activeCell="A13" sqref="A13"/>
    </sheetView>
  </sheetViews>
  <sheetFormatPr baseColWidth="10" defaultRowHeight="16"/>
  <cols>
    <col min="1" max="1" width="72" customWidth="1"/>
    <col min="2" max="2" width="47.33203125" customWidth="1"/>
  </cols>
  <sheetData>
    <row r="1" spans="1:2">
      <c r="A1" s="33" t="s">
        <v>241</v>
      </c>
      <c r="B1" s="34"/>
    </row>
    <row r="2" spans="1:2" ht="34" customHeight="1">
      <c r="A2" s="1" t="s">
        <v>242</v>
      </c>
      <c r="B2" s="1"/>
    </row>
    <row r="3" spans="1:2">
      <c r="A3" t="s">
        <v>243</v>
      </c>
      <c r="B3" s="1"/>
    </row>
    <row r="4" spans="1:2">
      <c r="A4" t="s">
        <v>257</v>
      </c>
      <c r="B4" s="1"/>
    </row>
    <row r="5" spans="1:2">
      <c r="B5" s="1"/>
    </row>
    <row r="6" spans="1:2">
      <c r="A6" t="s">
        <v>244</v>
      </c>
      <c r="B6" s="1"/>
    </row>
    <row r="7" spans="1:2">
      <c r="A7" t="s">
        <v>258</v>
      </c>
      <c r="B7" s="1"/>
    </row>
    <row r="8" spans="1:2">
      <c r="A8" t="s">
        <v>259</v>
      </c>
      <c r="B8" s="1"/>
    </row>
    <row r="9" spans="1:2">
      <c r="A9" t="s">
        <v>260</v>
      </c>
      <c r="B9" s="1"/>
    </row>
    <row r="10" spans="1:2">
      <c r="A10" t="s">
        <v>261</v>
      </c>
      <c r="B10" s="1"/>
    </row>
    <row r="11" spans="1:2">
      <c r="A11" t="s">
        <v>262</v>
      </c>
      <c r="B11" s="1"/>
    </row>
    <row r="12" spans="1:2">
      <c r="A12" t="s">
        <v>263</v>
      </c>
      <c r="B12" s="1"/>
    </row>
    <row r="13" spans="1:2">
      <c r="B13" s="1"/>
    </row>
    <row r="14" spans="1:2">
      <c r="A14" t="s">
        <v>264</v>
      </c>
      <c r="B14" s="1"/>
    </row>
    <row r="15" spans="1:2">
      <c r="A15" t="s">
        <v>265</v>
      </c>
      <c r="B15" s="1"/>
    </row>
    <row r="16" spans="1:2">
      <c r="A16" t="s">
        <v>266</v>
      </c>
      <c r="B16" s="1"/>
    </row>
    <row r="17" spans="1:2">
      <c r="A17" t="s">
        <v>267</v>
      </c>
      <c r="B17" s="1"/>
    </row>
    <row r="18" spans="1:2">
      <c r="A18" t="s">
        <v>268</v>
      </c>
      <c r="B18" s="1"/>
    </row>
    <row r="19" spans="1:2">
      <c r="A19" t="s">
        <v>269</v>
      </c>
      <c r="B19" s="1"/>
    </row>
    <row r="20" spans="1:2">
      <c r="A20" t="s">
        <v>270</v>
      </c>
      <c r="B20" s="1"/>
    </row>
    <row r="21" spans="1:2">
      <c r="A21" t="s">
        <v>271</v>
      </c>
      <c r="B21" s="1"/>
    </row>
    <row r="22" spans="1:2">
      <c r="A22" t="s">
        <v>272</v>
      </c>
      <c r="B22" s="1"/>
    </row>
    <row r="23" spans="1:2">
      <c r="A23" t="s">
        <v>273</v>
      </c>
      <c r="B23" s="1"/>
    </row>
    <row r="24" spans="1:2">
      <c r="B24" s="1"/>
    </row>
    <row r="25" spans="1:2">
      <c r="A25" t="s">
        <v>274</v>
      </c>
      <c r="B25" s="1"/>
    </row>
    <row r="26" spans="1:2">
      <c r="A26" t="s">
        <v>275</v>
      </c>
      <c r="B26" s="1"/>
    </row>
    <row r="27" spans="1:2">
      <c r="B27" s="1"/>
    </row>
    <row r="28" spans="1:2">
      <c r="A28" t="s">
        <v>245</v>
      </c>
      <c r="B28" s="1"/>
    </row>
    <row r="29" spans="1:2">
      <c r="A29" t="s">
        <v>246</v>
      </c>
      <c r="B29" s="1"/>
    </row>
    <row r="30" spans="1:2">
      <c r="B30" s="1"/>
    </row>
    <row r="31" spans="1:2">
      <c r="A31" t="s">
        <v>276</v>
      </c>
      <c r="B31" s="1"/>
    </row>
    <row r="32" spans="1:2">
      <c r="A32" t="s">
        <v>277</v>
      </c>
      <c r="B32" s="1"/>
    </row>
    <row r="33" spans="1:2">
      <c r="A33" t="s">
        <v>278</v>
      </c>
      <c r="B33" s="1"/>
    </row>
    <row r="34" spans="1:2">
      <c r="A34" t="s">
        <v>279</v>
      </c>
      <c r="B34" s="1"/>
    </row>
    <row r="35" spans="1:2">
      <c r="A35" t="s">
        <v>280</v>
      </c>
      <c r="B35" s="1"/>
    </row>
    <row r="36" spans="1:2">
      <c r="B36" s="1"/>
    </row>
    <row r="37" spans="1:2">
      <c r="A37" t="s">
        <v>247</v>
      </c>
      <c r="B37" s="1"/>
    </row>
    <row r="38" spans="1:2">
      <c r="A38" s="2" t="s">
        <v>248</v>
      </c>
      <c r="B38" s="1"/>
    </row>
    <row r="39" spans="1:2">
      <c r="B39" s="1"/>
    </row>
    <row r="40" spans="1:2">
      <c r="A40" t="s">
        <v>249</v>
      </c>
      <c r="B40" s="1"/>
    </row>
    <row r="41" spans="1:2">
      <c r="A41" t="s">
        <v>250</v>
      </c>
      <c r="B41" s="1"/>
    </row>
    <row r="42" spans="1:2">
      <c r="A42" t="s">
        <v>251</v>
      </c>
      <c r="B42" s="1"/>
    </row>
    <row r="43" spans="1:2">
      <c r="A43" s="2" t="s">
        <v>252</v>
      </c>
    </row>
    <row r="45" spans="1:2">
      <c r="A45" t="s">
        <v>253</v>
      </c>
    </row>
    <row r="46" spans="1:2">
      <c r="A46" t="s">
        <v>254</v>
      </c>
    </row>
    <row r="48" spans="1:2">
      <c r="A48" t="s">
        <v>255</v>
      </c>
    </row>
    <row r="49" spans="1:1">
      <c r="A49" t="s">
        <v>256</v>
      </c>
    </row>
  </sheetData>
  <mergeCells count="1">
    <mergeCell ref="A1:B1"/>
  </mergeCells>
  <hyperlinks>
    <hyperlink ref="A38" r:id="rId1" xr:uid="{00000000-0004-0000-0000-000000000000}"/>
    <hyperlink ref="A43" r:id="rId2" display="https://fisun.org/" xr:uid="{00000000-0004-0000-0000-000001000000}"/>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58"/>
  <sheetViews>
    <sheetView topLeftCell="H1" workbookViewId="0">
      <selection activeCell="I1" sqref="I1:I1048576"/>
    </sheetView>
  </sheetViews>
  <sheetFormatPr baseColWidth="10" defaultRowHeight="16"/>
  <cols>
    <col min="2" max="2" width="11.5" customWidth="1"/>
    <col min="3" max="5" width="10.83203125" customWidth="1"/>
    <col min="6" max="6" width="11.5" customWidth="1"/>
    <col min="7" max="9" width="10.83203125" customWidth="1"/>
    <col min="10" max="10" width="11.5" customWidth="1"/>
    <col min="11" max="11" width="10.83203125" customWidth="1"/>
    <col min="14" max="14" width="11.5" customWidth="1"/>
    <col min="55" max="55" width="17.83203125" customWidth="1"/>
  </cols>
  <sheetData>
    <row r="1" spans="1:60">
      <c r="A1">
        <v>18280486876</v>
      </c>
      <c r="B1" s="5" t="s">
        <v>176</v>
      </c>
      <c r="C1" s="5" t="s">
        <v>177</v>
      </c>
      <c r="D1" s="5" t="s">
        <v>178</v>
      </c>
      <c r="E1" s="5" t="s">
        <v>175</v>
      </c>
      <c r="F1" s="5" t="s">
        <v>179</v>
      </c>
      <c r="G1" s="5" t="s">
        <v>180</v>
      </c>
      <c r="H1" s="5" t="s">
        <v>181</v>
      </c>
      <c r="I1" s="35" t="s">
        <v>26</v>
      </c>
      <c r="J1" s="5" t="s">
        <v>182</v>
      </c>
      <c r="K1" s="5" t="s">
        <v>183</v>
      </c>
      <c r="L1" s="5" t="s">
        <v>184</v>
      </c>
      <c r="M1" s="5" t="s">
        <v>27</v>
      </c>
      <c r="N1" s="5" t="s">
        <v>185</v>
      </c>
      <c r="O1" s="5" t="s">
        <v>186</v>
      </c>
      <c r="P1" s="5" t="s">
        <v>187</v>
      </c>
      <c r="Q1" s="5" t="s">
        <v>28</v>
      </c>
      <c r="R1" s="5" t="s">
        <v>61</v>
      </c>
      <c r="S1" s="5" t="s">
        <v>158</v>
      </c>
      <c r="T1" s="5" t="s">
        <v>159</v>
      </c>
      <c r="U1" s="5" t="s">
        <v>29</v>
      </c>
      <c r="V1" s="5" t="s">
        <v>203</v>
      </c>
      <c r="W1" s="5" t="s">
        <v>204</v>
      </c>
      <c r="X1" s="5" t="s">
        <v>205</v>
      </c>
      <c r="Y1" s="5" t="s">
        <v>30</v>
      </c>
      <c r="Z1" s="5" t="s">
        <v>188</v>
      </c>
      <c r="AA1" s="5" t="s">
        <v>189</v>
      </c>
      <c r="AB1" s="5" t="s">
        <v>190</v>
      </c>
      <c r="AC1" s="5" t="s">
        <v>31</v>
      </c>
      <c r="AD1" s="5" t="s">
        <v>191</v>
      </c>
      <c r="AE1" s="5" t="s">
        <v>192</v>
      </c>
      <c r="AF1" s="5" t="s">
        <v>193</v>
      </c>
      <c r="AG1" s="5" t="s">
        <v>32</v>
      </c>
      <c r="AH1" s="5" t="s">
        <v>194</v>
      </c>
      <c r="AI1" s="5" t="s">
        <v>195</v>
      </c>
      <c r="AJ1" s="5" t="s">
        <v>196</v>
      </c>
      <c r="AK1" s="5" t="s">
        <v>33</v>
      </c>
      <c r="AL1" s="5" t="s">
        <v>197</v>
      </c>
      <c r="AM1" s="5" t="s">
        <v>198</v>
      </c>
      <c r="AN1" s="5" t="s">
        <v>199</v>
      </c>
      <c r="AO1" s="5" t="s">
        <v>34</v>
      </c>
      <c r="AP1" s="5" t="s">
        <v>200</v>
      </c>
      <c r="AQ1" s="5" t="s">
        <v>201</v>
      </c>
      <c r="AR1" s="5" t="s">
        <v>202</v>
      </c>
      <c r="AS1" s="5" t="s">
        <v>35</v>
      </c>
      <c r="AT1" s="5" t="s">
        <v>206</v>
      </c>
      <c r="AU1" s="5" t="s">
        <v>207</v>
      </c>
      <c r="AV1" s="5" t="s">
        <v>208</v>
      </c>
      <c r="AW1" s="5" t="s">
        <v>36</v>
      </c>
      <c r="AY1" t="s">
        <v>83</v>
      </c>
      <c r="AZ1" s="5" t="s">
        <v>40</v>
      </c>
      <c r="BA1" s="5" t="s">
        <v>41</v>
      </c>
      <c r="BB1" s="5" t="s">
        <v>37</v>
      </c>
      <c r="BC1" s="7"/>
    </row>
    <row r="2" spans="1:60">
      <c r="A2" t="s">
        <v>0</v>
      </c>
      <c r="B2" s="5">
        <v>93</v>
      </c>
      <c r="C2">
        <v>93</v>
      </c>
      <c r="D2" s="5">
        <v>89</v>
      </c>
      <c r="E2">
        <v>89</v>
      </c>
      <c r="F2" s="5">
        <v>195</v>
      </c>
      <c r="G2">
        <v>130</v>
      </c>
      <c r="H2" s="5">
        <v>121</v>
      </c>
      <c r="I2">
        <v>182</v>
      </c>
      <c r="J2" s="13">
        <v>566</v>
      </c>
      <c r="K2">
        <v>229</v>
      </c>
      <c r="L2" s="5">
        <v>45</v>
      </c>
      <c r="M2">
        <v>111</v>
      </c>
      <c r="N2" s="5">
        <v>272</v>
      </c>
      <c r="O2">
        <v>160</v>
      </c>
      <c r="P2" s="5">
        <v>141</v>
      </c>
      <c r="Q2">
        <v>240</v>
      </c>
      <c r="R2" s="5">
        <v>18131</v>
      </c>
      <c r="S2">
        <v>377</v>
      </c>
      <c r="T2" s="5">
        <v>373</v>
      </c>
      <c r="U2">
        <v>17939</v>
      </c>
      <c r="V2" s="5">
        <v>71014</v>
      </c>
      <c r="W2">
        <v>383</v>
      </c>
      <c r="X2" s="5">
        <v>375</v>
      </c>
      <c r="Y2">
        <v>69531</v>
      </c>
      <c r="Z2" s="5">
        <v>1421</v>
      </c>
      <c r="AA2">
        <v>303</v>
      </c>
      <c r="AB2" s="5">
        <v>37</v>
      </c>
      <c r="AC2">
        <v>174</v>
      </c>
      <c r="AD2" s="5">
        <v>810</v>
      </c>
      <c r="AE2">
        <v>261</v>
      </c>
      <c r="AF2" s="5">
        <v>149</v>
      </c>
      <c r="AG2">
        <v>462</v>
      </c>
      <c r="AH2" s="5">
        <v>33</v>
      </c>
      <c r="AI2">
        <v>33</v>
      </c>
      <c r="AJ2" s="5">
        <v>27</v>
      </c>
      <c r="AK2">
        <v>27</v>
      </c>
      <c r="AL2" s="5">
        <v>9929</v>
      </c>
      <c r="AM2">
        <v>370</v>
      </c>
      <c r="AN2" s="5">
        <v>71</v>
      </c>
      <c r="AO2">
        <v>1905</v>
      </c>
      <c r="AP2" s="5">
        <v>5770</v>
      </c>
      <c r="AQ2">
        <v>361</v>
      </c>
      <c r="AR2" s="5">
        <v>8</v>
      </c>
      <c r="AS2">
        <v>128</v>
      </c>
      <c r="AT2" s="5">
        <v>989319</v>
      </c>
      <c r="AU2">
        <v>385</v>
      </c>
      <c r="AV2" s="5">
        <v>346</v>
      </c>
      <c r="AW2">
        <v>889102</v>
      </c>
      <c r="AY2">
        <v>3709071</v>
      </c>
      <c r="AZ2">
        <v>385</v>
      </c>
      <c r="BA2" s="13">
        <v>354</v>
      </c>
      <c r="BB2">
        <v>219832441</v>
      </c>
      <c r="BC2" s="7"/>
      <c r="BH2" s="8"/>
    </row>
    <row r="3" spans="1:60">
      <c r="A3" s="3" t="s">
        <v>1</v>
      </c>
      <c r="B3">
        <v>283</v>
      </c>
      <c r="C3">
        <v>163</v>
      </c>
      <c r="D3">
        <v>158</v>
      </c>
      <c r="E3">
        <v>274</v>
      </c>
      <c r="F3">
        <v>34</v>
      </c>
      <c r="G3">
        <v>34</v>
      </c>
      <c r="H3">
        <v>33</v>
      </c>
      <c r="I3">
        <v>33</v>
      </c>
      <c r="J3">
        <v>1967</v>
      </c>
      <c r="K3">
        <v>322</v>
      </c>
      <c r="L3">
        <v>316</v>
      </c>
      <c r="M3">
        <v>1930</v>
      </c>
      <c r="N3">
        <v>36</v>
      </c>
      <c r="O3">
        <v>36</v>
      </c>
      <c r="P3">
        <v>30</v>
      </c>
      <c r="Q3">
        <v>30</v>
      </c>
      <c r="R3">
        <v>268</v>
      </c>
      <c r="S3">
        <v>158</v>
      </c>
      <c r="T3">
        <v>124</v>
      </c>
      <c r="U3">
        <v>210</v>
      </c>
      <c r="V3">
        <v>2162</v>
      </c>
      <c r="W3">
        <v>327</v>
      </c>
      <c r="X3">
        <v>318</v>
      </c>
      <c r="Y3">
        <v>2102</v>
      </c>
      <c r="Z3">
        <v>165</v>
      </c>
      <c r="AA3">
        <v>116</v>
      </c>
      <c r="AB3">
        <v>82</v>
      </c>
      <c r="AC3">
        <v>117</v>
      </c>
      <c r="AD3">
        <v>1086</v>
      </c>
      <c r="AE3">
        <v>284</v>
      </c>
      <c r="AF3">
        <v>283</v>
      </c>
      <c r="AG3">
        <v>1082</v>
      </c>
      <c r="AH3">
        <v>13</v>
      </c>
      <c r="AI3">
        <v>13</v>
      </c>
      <c r="AJ3">
        <v>10</v>
      </c>
      <c r="AK3">
        <v>10</v>
      </c>
      <c r="AL3">
        <v>60725</v>
      </c>
      <c r="AM3">
        <v>382</v>
      </c>
      <c r="AN3">
        <v>352</v>
      </c>
      <c r="AO3">
        <v>55956</v>
      </c>
      <c r="AP3">
        <v>771</v>
      </c>
      <c r="AQ3">
        <v>257</v>
      </c>
      <c r="AR3">
        <v>109</v>
      </c>
      <c r="AS3">
        <v>327</v>
      </c>
      <c r="AT3" s="9">
        <v>173414</v>
      </c>
      <c r="AU3">
        <v>384</v>
      </c>
      <c r="AV3" s="9">
        <v>382</v>
      </c>
      <c r="AW3">
        <v>172511</v>
      </c>
      <c r="AY3">
        <v>4743935</v>
      </c>
      <c r="AZ3">
        <v>385</v>
      </c>
      <c r="BA3">
        <v>385</v>
      </c>
      <c r="BB3">
        <v>58296891</v>
      </c>
      <c r="BH3" s="8"/>
    </row>
    <row r="4" spans="1:60">
      <c r="A4" s="3" t="s">
        <v>2</v>
      </c>
      <c r="B4">
        <v>65</v>
      </c>
      <c r="C4">
        <v>65</v>
      </c>
      <c r="D4">
        <v>52</v>
      </c>
      <c r="E4">
        <v>52</v>
      </c>
      <c r="F4">
        <v>4</v>
      </c>
      <c r="G4">
        <v>4</v>
      </c>
      <c r="H4">
        <v>0</v>
      </c>
      <c r="I4">
        <v>0</v>
      </c>
      <c r="J4">
        <v>1040</v>
      </c>
      <c r="K4">
        <v>281</v>
      </c>
      <c r="L4">
        <v>105</v>
      </c>
      <c r="M4">
        <v>389</v>
      </c>
      <c r="N4">
        <v>4</v>
      </c>
      <c r="O4">
        <v>4</v>
      </c>
      <c r="P4">
        <v>0</v>
      </c>
      <c r="Q4">
        <v>0</v>
      </c>
      <c r="R4">
        <v>33</v>
      </c>
      <c r="S4">
        <v>33</v>
      </c>
      <c r="T4">
        <v>1</v>
      </c>
      <c r="U4">
        <v>1</v>
      </c>
      <c r="V4">
        <v>321</v>
      </c>
      <c r="W4">
        <v>175</v>
      </c>
      <c r="X4">
        <v>146</v>
      </c>
      <c r="Y4">
        <v>268</v>
      </c>
      <c r="Z4">
        <v>189</v>
      </c>
      <c r="AA4">
        <v>127</v>
      </c>
      <c r="AB4">
        <v>89</v>
      </c>
      <c r="AC4">
        <v>132</v>
      </c>
      <c r="AD4">
        <v>288</v>
      </c>
      <c r="AE4">
        <v>165</v>
      </c>
      <c r="AF4">
        <v>69</v>
      </c>
      <c r="AG4">
        <v>120</v>
      </c>
      <c r="AH4">
        <v>5</v>
      </c>
      <c r="AI4">
        <v>5</v>
      </c>
      <c r="AJ4">
        <v>5</v>
      </c>
      <c r="AK4">
        <v>5</v>
      </c>
      <c r="AL4">
        <v>15817</v>
      </c>
      <c r="AM4">
        <v>376</v>
      </c>
      <c r="AN4">
        <v>270</v>
      </c>
      <c r="AO4">
        <v>11358</v>
      </c>
      <c r="AP4">
        <v>483</v>
      </c>
      <c r="AQ4">
        <v>214</v>
      </c>
      <c r="AR4">
        <v>111</v>
      </c>
      <c r="AS4">
        <v>251</v>
      </c>
      <c r="AT4">
        <v>27999</v>
      </c>
      <c r="AU4">
        <v>379</v>
      </c>
      <c r="AV4">
        <v>288</v>
      </c>
      <c r="AW4">
        <v>21276</v>
      </c>
      <c r="AY4" s="10">
        <v>4132689</v>
      </c>
      <c r="AZ4">
        <v>385</v>
      </c>
      <c r="BA4">
        <v>281</v>
      </c>
      <c r="BB4">
        <v>3319637</v>
      </c>
      <c r="BH4" s="8"/>
    </row>
    <row r="5" spans="1:60">
      <c r="A5" s="3" t="s">
        <v>3</v>
      </c>
      <c r="B5">
        <v>6</v>
      </c>
      <c r="C5">
        <v>6</v>
      </c>
      <c r="D5">
        <v>0</v>
      </c>
      <c r="E5">
        <v>0</v>
      </c>
      <c r="F5">
        <v>1</v>
      </c>
      <c r="G5">
        <v>1</v>
      </c>
      <c r="H5">
        <v>1</v>
      </c>
      <c r="I5">
        <v>1</v>
      </c>
      <c r="J5">
        <v>83</v>
      </c>
      <c r="K5">
        <v>83</v>
      </c>
      <c r="L5">
        <v>80</v>
      </c>
      <c r="M5">
        <v>80</v>
      </c>
      <c r="N5">
        <v>3</v>
      </c>
      <c r="O5">
        <v>3</v>
      </c>
      <c r="P5">
        <v>2</v>
      </c>
      <c r="Q5">
        <v>2</v>
      </c>
      <c r="R5">
        <v>167</v>
      </c>
      <c r="S5">
        <v>117</v>
      </c>
      <c r="T5">
        <v>88</v>
      </c>
      <c r="U5">
        <v>126</v>
      </c>
      <c r="V5">
        <v>251</v>
      </c>
      <c r="W5">
        <v>152</v>
      </c>
      <c r="X5">
        <v>77</v>
      </c>
      <c r="Y5">
        <v>127</v>
      </c>
      <c r="Z5">
        <v>30</v>
      </c>
      <c r="AA5">
        <v>30</v>
      </c>
      <c r="AB5">
        <v>21</v>
      </c>
      <c r="AC5">
        <v>21</v>
      </c>
      <c r="AD5">
        <v>27</v>
      </c>
      <c r="AE5">
        <v>27</v>
      </c>
      <c r="AF5">
        <v>23</v>
      </c>
      <c r="AG5">
        <v>23</v>
      </c>
      <c r="AH5">
        <v>3</v>
      </c>
      <c r="AI5">
        <v>3</v>
      </c>
      <c r="AJ5">
        <v>1</v>
      </c>
      <c r="AK5">
        <v>1</v>
      </c>
      <c r="AL5">
        <v>1618</v>
      </c>
      <c r="AM5">
        <v>311</v>
      </c>
      <c r="AN5">
        <v>249</v>
      </c>
      <c r="AO5">
        <v>1295</v>
      </c>
      <c r="AP5">
        <v>68</v>
      </c>
      <c r="AQ5">
        <v>68</v>
      </c>
      <c r="AR5">
        <v>28</v>
      </c>
      <c r="AS5">
        <v>28</v>
      </c>
      <c r="AT5">
        <v>21512</v>
      </c>
      <c r="AU5">
        <v>378</v>
      </c>
      <c r="AV5">
        <v>209</v>
      </c>
      <c r="AW5">
        <v>11894</v>
      </c>
      <c r="AY5">
        <v>1475008</v>
      </c>
      <c r="AZ5">
        <v>385</v>
      </c>
      <c r="BA5">
        <v>300</v>
      </c>
      <c r="BB5">
        <v>1149357</v>
      </c>
      <c r="BH5" s="8"/>
    </row>
    <row r="6" spans="1:60">
      <c r="A6" s="3" t="s">
        <v>4</v>
      </c>
      <c r="B6">
        <v>0</v>
      </c>
      <c r="C6">
        <v>0</v>
      </c>
      <c r="D6">
        <v>0</v>
      </c>
      <c r="E6">
        <v>0</v>
      </c>
      <c r="F6">
        <v>0</v>
      </c>
      <c r="G6">
        <v>0</v>
      </c>
      <c r="H6">
        <v>0</v>
      </c>
      <c r="I6">
        <v>0</v>
      </c>
      <c r="J6">
        <v>949</v>
      </c>
      <c r="K6">
        <v>274</v>
      </c>
      <c r="L6">
        <v>274</v>
      </c>
      <c r="M6">
        <v>949</v>
      </c>
      <c r="N6">
        <v>0</v>
      </c>
      <c r="O6">
        <v>0</v>
      </c>
      <c r="P6">
        <v>0</v>
      </c>
      <c r="Q6">
        <v>0</v>
      </c>
      <c r="R6">
        <v>57</v>
      </c>
      <c r="S6">
        <v>57</v>
      </c>
      <c r="T6">
        <v>56</v>
      </c>
      <c r="U6">
        <v>56</v>
      </c>
      <c r="V6">
        <v>106</v>
      </c>
      <c r="W6">
        <v>100</v>
      </c>
      <c r="X6">
        <v>100</v>
      </c>
      <c r="Y6">
        <v>106</v>
      </c>
      <c r="Z6">
        <v>4</v>
      </c>
      <c r="AA6">
        <v>4</v>
      </c>
      <c r="AB6">
        <v>0</v>
      </c>
      <c r="AC6">
        <v>0</v>
      </c>
      <c r="AD6">
        <v>1</v>
      </c>
      <c r="AE6">
        <v>1</v>
      </c>
      <c r="AF6">
        <v>0</v>
      </c>
      <c r="AG6">
        <v>0</v>
      </c>
      <c r="AH6">
        <v>0</v>
      </c>
      <c r="AI6">
        <v>0</v>
      </c>
      <c r="AJ6">
        <v>0</v>
      </c>
      <c r="AK6">
        <v>0</v>
      </c>
      <c r="AL6">
        <v>9817</v>
      </c>
      <c r="AM6">
        <v>370</v>
      </c>
      <c r="AN6">
        <v>369</v>
      </c>
      <c r="AO6">
        <v>9790</v>
      </c>
      <c r="AP6">
        <v>14</v>
      </c>
      <c r="AQ6">
        <v>14</v>
      </c>
      <c r="AR6">
        <v>6</v>
      </c>
      <c r="AS6">
        <v>6</v>
      </c>
      <c r="AT6">
        <v>1788</v>
      </c>
      <c r="AU6">
        <v>317</v>
      </c>
      <c r="AV6">
        <v>305</v>
      </c>
      <c r="AW6">
        <v>1720</v>
      </c>
      <c r="AY6">
        <v>1352185</v>
      </c>
      <c r="AZ6">
        <v>385</v>
      </c>
      <c r="BA6">
        <v>384</v>
      </c>
      <c r="BB6">
        <v>1348673</v>
      </c>
      <c r="BH6" s="8"/>
    </row>
    <row r="7" spans="1:60">
      <c r="A7" s="3" t="s">
        <v>5</v>
      </c>
      <c r="B7">
        <v>9</v>
      </c>
      <c r="C7">
        <v>9</v>
      </c>
      <c r="D7">
        <v>9</v>
      </c>
      <c r="E7">
        <v>9</v>
      </c>
      <c r="F7">
        <v>9</v>
      </c>
      <c r="G7">
        <v>9</v>
      </c>
      <c r="H7">
        <v>6</v>
      </c>
      <c r="I7">
        <v>6</v>
      </c>
      <c r="J7">
        <v>2193</v>
      </c>
      <c r="K7">
        <v>327</v>
      </c>
      <c r="L7">
        <v>323</v>
      </c>
      <c r="M7">
        <v>2166</v>
      </c>
      <c r="N7">
        <v>13</v>
      </c>
      <c r="O7">
        <v>13</v>
      </c>
      <c r="P7">
        <v>1</v>
      </c>
      <c r="Q7">
        <v>1</v>
      </c>
      <c r="R7">
        <v>1113</v>
      </c>
      <c r="S7">
        <v>286</v>
      </c>
      <c r="T7">
        <v>281</v>
      </c>
      <c r="U7">
        <v>1094</v>
      </c>
      <c r="V7">
        <v>2686</v>
      </c>
      <c r="W7">
        <v>337</v>
      </c>
      <c r="X7">
        <v>306</v>
      </c>
      <c r="Y7">
        <v>2439</v>
      </c>
      <c r="Z7">
        <v>127</v>
      </c>
      <c r="AA7">
        <v>96</v>
      </c>
      <c r="AB7">
        <v>56</v>
      </c>
      <c r="AC7">
        <v>74</v>
      </c>
      <c r="AD7">
        <v>123</v>
      </c>
      <c r="AE7">
        <v>100</v>
      </c>
      <c r="AF7">
        <v>88</v>
      </c>
      <c r="AG7">
        <v>108</v>
      </c>
      <c r="AH7">
        <v>3</v>
      </c>
      <c r="AI7">
        <v>3</v>
      </c>
      <c r="AJ7">
        <v>1</v>
      </c>
      <c r="AK7">
        <v>1</v>
      </c>
      <c r="AL7">
        <v>16313</v>
      </c>
      <c r="AM7">
        <v>376</v>
      </c>
      <c r="AN7">
        <v>373</v>
      </c>
      <c r="AO7">
        <v>16183</v>
      </c>
      <c r="AP7">
        <v>304</v>
      </c>
      <c r="AQ7">
        <v>170</v>
      </c>
      <c r="AR7">
        <v>69</v>
      </c>
      <c r="AS7">
        <v>123</v>
      </c>
      <c r="AT7">
        <v>59650</v>
      </c>
      <c r="AU7">
        <v>382</v>
      </c>
      <c r="AV7">
        <v>365</v>
      </c>
      <c r="AW7">
        <v>56995</v>
      </c>
      <c r="AY7">
        <v>3971914</v>
      </c>
      <c r="AZ7">
        <v>385</v>
      </c>
      <c r="BA7">
        <v>362</v>
      </c>
      <c r="BB7">
        <v>15313341</v>
      </c>
      <c r="BH7" s="8"/>
    </row>
    <row r="8" spans="1:60">
      <c r="A8" s="3" t="s">
        <v>6</v>
      </c>
      <c r="B8">
        <v>2</v>
      </c>
      <c r="C8">
        <v>2</v>
      </c>
      <c r="D8">
        <v>2</v>
      </c>
      <c r="E8">
        <v>2</v>
      </c>
      <c r="F8">
        <v>0</v>
      </c>
      <c r="G8">
        <v>0</v>
      </c>
      <c r="H8">
        <v>0</v>
      </c>
      <c r="I8">
        <v>0</v>
      </c>
      <c r="J8">
        <v>82</v>
      </c>
      <c r="K8">
        <v>82</v>
      </c>
      <c r="L8">
        <v>80</v>
      </c>
      <c r="M8">
        <v>80</v>
      </c>
      <c r="N8">
        <v>0</v>
      </c>
      <c r="O8">
        <v>0</v>
      </c>
      <c r="P8">
        <v>0</v>
      </c>
      <c r="Q8">
        <v>0</v>
      </c>
      <c r="R8">
        <v>1670</v>
      </c>
      <c r="S8">
        <v>313</v>
      </c>
      <c r="T8">
        <v>308</v>
      </c>
      <c r="U8">
        <v>1643</v>
      </c>
      <c r="V8">
        <v>351</v>
      </c>
      <c r="W8">
        <v>184</v>
      </c>
      <c r="X8">
        <v>8</v>
      </c>
      <c r="Y8">
        <v>15</v>
      </c>
      <c r="Z8">
        <v>21</v>
      </c>
      <c r="AA8">
        <v>21</v>
      </c>
      <c r="AB8">
        <v>11</v>
      </c>
      <c r="AC8">
        <v>11</v>
      </c>
      <c r="AD8">
        <v>5</v>
      </c>
      <c r="AE8">
        <v>5</v>
      </c>
      <c r="AF8">
        <v>2</v>
      </c>
      <c r="AG8">
        <v>2</v>
      </c>
      <c r="AH8">
        <v>0</v>
      </c>
      <c r="AI8">
        <v>0</v>
      </c>
      <c r="AJ8">
        <v>0</v>
      </c>
      <c r="AK8">
        <v>0</v>
      </c>
      <c r="AL8">
        <v>3282</v>
      </c>
      <c r="AM8">
        <v>344</v>
      </c>
      <c r="AN8">
        <v>334</v>
      </c>
      <c r="AO8">
        <v>3187</v>
      </c>
      <c r="AP8">
        <v>167</v>
      </c>
      <c r="AQ8">
        <v>117</v>
      </c>
      <c r="AR8">
        <v>94</v>
      </c>
      <c r="AS8">
        <v>134</v>
      </c>
      <c r="AT8">
        <v>15557</v>
      </c>
      <c r="AU8">
        <v>375</v>
      </c>
      <c r="AV8">
        <v>228</v>
      </c>
      <c r="AW8">
        <v>9459</v>
      </c>
      <c r="AY8">
        <v>1246536</v>
      </c>
      <c r="AZ8">
        <v>385</v>
      </c>
      <c r="BA8">
        <v>385</v>
      </c>
      <c r="BB8">
        <v>1246536</v>
      </c>
      <c r="BH8" s="8"/>
    </row>
    <row r="9" spans="1:60">
      <c r="A9" s="3" t="s">
        <v>7</v>
      </c>
      <c r="B9">
        <v>0</v>
      </c>
      <c r="C9">
        <v>0</v>
      </c>
      <c r="D9">
        <v>0</v>
      </c>
      <c r="E9">
        <v>0</v>
      </c>
      <c r="F9">
        <v>0</v>
      </c>
      <c r="G9">
        <v>0</v>
      </c>
      <c r="H9">
        <v>0</v>
      </c>
      <c r="I9">
        <v>0</v>
      </c>
      <c r="J9">
        <v>3364</v>
      </c>
      <c r="K9">
        <v>345</v>
      </c>
      <c r="L9">
        <v>345</v>
      </c>
      <c r="M9">
        <v>3364</v>
      </c>
      <c r="N9">
        <v>0</v>
      </c>
      <c r="O9">
        <v>0</v>
      </c>
      <c r="P9">
        <v>0</v>
      </c>
      <c r="Q9">
        <v>0</v>
      </c>
      <c r="R9">
        <v>6</v>
      </c>
      <c r="S9">
        <v>6</v>
      </c>
      <c r="T9">
        <v>0</v>
      </c>
      <c r="U9">
        <v>0</v>
      </c>
      <c r="V9">
        <v>35</v>
      </c>
      <c r="W9">
        <v>35</v>
      </c>
      <c r="X9">
        <v>27</v>
      </c>
      <c r="Y9">
        <v>27</v>
      </c>
      <c r="Z9">
        <v>52</v>
      </c>
      <c r="AA9">
        <v>52</v>
      </c>
      <c r="AB9">
        <v>52</v>
      </c>
      <c r="AC9">
        <v>52</v>
      </c>
      <c r="AD9">
        <v>1</v>
      </c>
      <c r="AE9">
        <v>1</v>
      </c>
      <c r="AF9">
        <v>1</v>
      </c>
      <c r="AG9">
        <v>1</v>
      </c>
      <c r="AH9">
        <v>1</v>
      </c>
      <c r="AI9">
        <v>1</v>
      </c>
      <c r="AJ9">
        <v>0</v>
      </c>
      <c r="AK9">
        <v>0</v>
      </c>
      <c r="AL9">
        <v>51384</v>
      </c>
      <c r="AM9">
        <v>382</v>
      </c>
      <c r="AN9">
        <v>382</v>
      </c>
      <c r="AO9">
        <v>51384</v>
      </c>
      <c r="AP9">
        <v>66</v>
      </c>
      <c r="AQ9">
        <v>66</v>
      </c>
      <c r="AR9">
        <v>64</v>
      </c>
      <c r="AS9">
        <v>64</v>
      </c>
      <c r="AT9">
        <v>3396</v>
      </c>
      <c r="AU9">
        <v>346</v>
      </c>
      <c r="AV9">
        <v>345</v>
      </c>
      <c r="AW9">
        <v>3386</v>
      </c>
      <c r="AY9">
        <v>6050485</v>
      </c>
      <c r="AZ9">
        <v>385</v>
      </c>
      <c r="BA9">
        <v>321</v>
      </c>
      <c r="BB9">
        <v>7644302</v>
      </c>
      <c r="BH9" s="8"/>
    </row>
    <row r="10" spans="1:60">
      <c r="A10" s="3" t="s">
        <v>8</v>
      </c>
      <c r="B10">
        <v>1</v>
      </c>
      <c r="C10">
        <v>1</v>
      </c>
      <c r="D10">
        <v>1</v>
      </c>
      <c r="E10">
        <v>1</v>
      </c>
      <c r="F10">
        <v>0</v>
      </c>
      <c r="G10">
        <v>0</v>
      </c>
      <c r="H10">
        <v>0</v>
      </c>
      <c r="I10">
        <v>0</v>
      </c>
      <c r="J10">
        <v>59</v>
      </c>
      <c r="K10">
        <v>59</v>
      </c>
      <c r="L10">
        <v>50</v>
      </c>
      <c r="M10">
        <v>50</v>
      </c>
      <c r="N10">
        <v>0</v>
      </c>
      <c r="O10">
        <v>0</v>
      </c>
      <c r="P10">
        <v>0</v>
      </c>
      <c r="Q10">
        <v>0</v>
      </c>
      <c r="R10">
        <v>38</v>
      </c>
      <c r="S10">
        <v>38</v>
      </c>
      <c r="T10">
        <v>33</v>
      </c>
      <c r="U10">
        <v>33</v>
      </c>
      <c r="V10">
        <v>89</v>
      </c>
      <c r="W10">
        <v>89</v>
      </c>
      <c r="X10">
        <v>81</v>
      </c>
      <c r="Y10">
        <v>81</v>
      </c>
      <c r="Z10">
        <v>18</v>
      </c>
      <c r="AA10">
        <v>18</v>
      </c>
      <c r="AB10">
        <v>8</v>
      </c>
      <c r="AC10">
        <v>8</v>
      </c>
      <c r="AD10">
        <v>8</v>
      </c>
      <c r="AE10">
        <v>8</v>
      </c>
      <c r="AF10">
        <v>5</v>
      </c>
      <c r="AG10">
        <v>5</v>
      </c>
      <c r="AH10">
        <v>1</v>
      </c>
      <c r="AI10">
        <v>1</v>
      </c>
      <c r="AJ10">
        <v>0</v>
      </c>
      <c r="AK10">
        <v>0</v>
      </c>
      <c r="AL10">
        <v>3234</v>
      </c>
      <c r="AM10">
        <v>344</v>
      </c>
      <c r="AN10">
        <v>335</v>
      </c>
      <c r="AO10">
        <v>3149</v>
      </c>
      <c r="AP10">
        <v>98</v>
      </c>
      <c r="AQ10">
        <v>98</v>
      </c>
      <c r="AR10">
        <v>89</v>
      </c>
      <c r="AS10">
        <v>89</v>
      </c>
      <c r="AT10">
        <v>5676</v>
      </c>
      <c r="AU10">
        <v>360</v>
      </c>
      <c r="AV10">
        <v>275</v>
      </c>
      <c r="AW10">
        <v>4336</v>
      </c>
      <c r="AY10">
        <v>253235</v>
      </c>
      <c r="AZ10">
        <v>384</v>
      </c>
      <c r="BA10">
        <v>374</v>
      </c>
      <c r="BB10">
        <v>246640</v>
      </c>
      <c r="BH10" s="8"/>
    </row>
    <row r="11" spans="1:60">
      <c r="A11" s="3" t="s">
        <v>9</v>
      </c>
      <c r="B11">
        <v>0</v>
      </c>
      <c r="C11">
        <v>0</v>
      </c>
      <c r="D11">
        <v>0</v>
      </c>
      <c r="E11">
        <v>0</v>
      </c>
      <c r="F11">
        <v>0</v>
      </c>
      <c r="G11">
        <v>0</v>
      </c>
      <c r="H11">
        <v>0</v>
      </c>
      <c r="I11">
        <v>0</v>
      </c>
      <c r="J11">
        <v>1</v>
      </c>
      <c r="K11">
        <v>1</v>
      </c>
      <c r="L11">
        <v>1</v>
      </c>
      <c r="M11">
        <v>1</v>
      </c>
      <c r="N11">
        <v>0</v>
      </c>
      <c r="O11">
        <v>0</v>
      </c>
      <c r="P11">
        <v>0</v>
      </c>
      <c r="Q11">
        <v>0</v>
      </c>
      <c r="R11">
        <v>2</v>
      </c>
      <c r="S11">
        <v>2</v>
      </c>
      <c r="T11">
        <v>1</v>
      </c>
      <c r="U11">
        <v>1</v>
      </c>
      <c r="V11">
        <v>2</v>
      </c>
      <c r="W11">
        <v>2</v>
      </c>
      <c r="X11">
        <v>1</v>
      </c>
      <c r="Y11">
        <v>1</v>
      </c>
      <c r="Z11">
        <v>2</v>
      </c>
      <c r="AA11">
        <v>2</v>
      </c>
      <c r="AB11">
        <v>0</v>
      </c>
      <c r="AC11">
        <v>0</v>
      </c>
      <c r="AD11">
        <v>0</v>
      </c>
      <c r="AE11">
        <v>0</v>
      </c>
      <c r="AF11">
        <v>0</v>
      </c>
      <c r="AG11">
        <v>0</v>
      </c>
      <c r="AH11">
        <v>0</v>
      </c>
      <c r="AI11">
        <v>0</v>
      </c>
      <c r="AJ11">
        <v>0</v>
      </c>
      <c r="AK11">
        <v>0</v>
      </c>
      <c r="AL11">
        <v>10</v>
      </c>
      <c r="AM11">
        <v>10</v>
      </c>
      <c r="AN11">
        <v>7</v>
      </c>
      <c r="AO11">
        <v>7</v>
      </c>
      <c r="AP11">
        <v>3</v>
      </c>
      <c r="AQ11">
        <v>3</v>
      </c>
      <c r="AR11">
        <v>0</v>
      </c>
      <c r="AS11">
        <v>0</v>
      </c>
      <c r="AT11">
        <v>70</v>
      </c>
      <c r="AU11">
        <v>70</v>
      </c>
      <c r="AV11">
        <v>45</v>
      </c>
      <c r="AW11">
        <v>45</v>
      </c>
      <c r="AY11">
        <v>239575</v>
      </c>
      <c r="AZ11">
        <v>384</v>
      </c>
      <c r="BA11">
        <v>384</v>
      </c>
      <c r="BB11">
        <v>239575</v>
      </c>
      <c r="BH11" s="8"/>
    </row>
    <row r="12" spans="1:60">
      <c r="A12" s="3" t="s">
        <v>10</v>
      </c>
      <c r="B12">
        <v>6</v>
      </c>
      <c r="C12">
        <v>6</v>
      </c>
      <c r="D12">
        <v>5</v>
      </c>
      <c r="E12">
        <v>5</v>
      </c>
      <c r="F12">
        <v>2</v>
      </c>
      <c r="G12">
        <v>2</v>
      </c>
      <c r="H12">
        <v>2</v>
      </c>
      <c r="I12">
        <v>2</v>
      </c>
      <c r="J12">
        <v>19</v>
      </c>
      <c r="K12">
        <v>19</v>
      </c>
      <c r="L12">
        <v>12</v>
      </c>
      <c r="M12">
        <v>11</v>
      </c>
      <c r="N12">
        <v>10</v>
      </c>
      <c r="O12">
        <v>10</v>
      </c>
      <c r="P12">
        <v>9</v>
      </c>
      <c r="Q12">
        <v>9</v>
      </c>
      <c r="R12">
        <v>263</v>
      </c>
      <c r="S12">
        <v>157</v>
      </c>
      <c r="T12">
        <v>156</v>
      </c>
      <c r="U12">
        <v>261</v>
      </c>
      <c r="V12">
        <v>657</v>
      </c>
      <c r="W12">
        <v>243</v>
      </c>
      <c r="X12">
        <v>243</v>
      </c>
      <c r="Y12">
        <v>657</v>
      </c>
      <c r="Z12">
        <v>46</v>
      </c>
      <c r="AA12">
        <v>46</v>
      </c>
      <c r="AB12">
        <v>34</v>
      </c>
      <c r="AC12">
        <v>34</v>
      </c>
      <c r="AD12" s="3">
        <v>71</v>
      </c>
      <c r="AE12">
        <v>71</v>
      </c>
      <c r="AF12">
        <v>71</v>
      </c>
      <c r="AG12">
        <v>71</v>
      </c>
      <c r="AH12">
        <v>3</v>
      </c>
      <c r="AI12">
        <v>3</v>
      </c>
      <c r="AJ12">
        <v>3</v>
      </c>
      <c r="AK12">
        <v>3</v>
      </c>
      <c r="AL12">
        <v>3218</v>
      </c>
      <c r="AM12">
        <v>344</v>
      </c>
      <c r="AN12">
        <v>341</v>
      </c>
      <c r="AO12">
        <v>3190</v>
      </c>
      <c r="AP12">
        <v>389</v>
      </c>
      <c r="AQ12">
        <v>194</v>
      </c>
      <c r="AR12">
        <v>188</v>
      </c>
      <c r="AS12">
        <v>377</v>
      </c>
      <c r="AT12">
        <v>17586</v>
      </c>
      <c r="AU12">
        <v>376</v>
      </c>
      <c r="AV12">
        <v>373</v>
      </c>
      <c r="AW12">
        <v>17446</v>
      </c>
      <c r="AY12" s="10">
        <v>3876392</v>
      </c>
      <c r="AZ12">
        <v>385</v>
      </c>
      <c r="BA12">
        <v>383</v>
      </c>
      <c r="BB12">
        <v>7713872</v>
      </c>
      <c r="BH12" s="8"/>
    </row>
    <row r="13" spans="1:60">
      <c r="A13" s="3" t="s">
        <v>11</v>
      </c>
      <c r="B13">
        <v>14</v>
      </c>
      <c r="C13">
        <v>14</v>
      </c>
      <c r="D13">
        <v>14</v>
      </c>
      <c r="E13">
        <v>14</v>
      </c>
      <c r="F13">
        <v>0</v>
      </c>
      <c r="G13">
        <v>0</v>
      </c>
      <c r="H13">
        <v>0</v>
      </c>
      <c r="I13">
        <v>0</v>
      </c>
      <c r="J13">
        <v>70</v>
      </c>
      <c r="K13">
        <v>70</v>
      </c>
      <c r="L13">
        <v>69</v>
      </c>
      <c r="M13">
        <v>69</v>
      </c>
      <c r="N13">
        <v>2</v>
      </c>
      <c r="O13">
        <v>2</v>
      </c>
      <c r="P13">
        <v>2</v>
      </c>
      <c r="Q13">
        <v>2</v>
      </c>
      <c r="R13">
        <v>180</v>
      </c>
      <c r="S13">
        <v>123</v>
      </c>
      <c r="T13">
        <v>118</v>
      </c>
      <c r="U13">
        <v>173</v>
      </c>
      <c r="V13">
        <v>685</v>
      </c>
      <c r="W13">
        <v>247</v>
      </c>
      <c r="X13">
        <v>247</v>
      </c>
      <c r="Y13">
        <v>685</v>
      </c>
      <c r="Z13">
        <v>106</v>
      </c>
      <c r="AA13">
        <v>84</v>
      </c>
      <c r="AB13">
        <v>53</v>
      </c>
      <c r="AC13">
        <v>67</v>
      </c>
      <c r="AD13">
        <v>69</v>
      </c>
      <c r="AE13">
        <v>69</v>
      </c>
      <c r="AF13">
        <v>69</v>
      </c>
      <c r="AG13">
        <v>69</v>
      </c>
      <c r="AH13">
        <v>2</v>
      </c>
      <c r="AI13">
        <v>2</v>
      </c>
      <c r="AJ13">
        <v>2</v>
      </c>
      <c r="AK13">
        <v>2</v>
      </c>
      <c r="AL13">
        <v>16442</v>
      </c>
      <c r="AM13">
        <v>376</v>
      </c>
      <c r="AN13">
        <v>376</v>
      </c>
      <c r="AO13">
        <v>16442</v>
      </c>
      <c r="AP13">
        <v>2048</v>
      </c>
      <c r="AQ13">
        <v>324</v>
      </c>
      <c r="AR13">
        <v>303</v>
      </c>
      <c r="AS13">
        <v>1915</v>
      </c>
      <c r="AT13">
        <v>90113</v>
      </c>
      <c r="AU13">
        <v>383</v>
      </c>
      <c r="AV13">
        <v>378</v>
      </c>
      <c r="AW13">
        <v>88937</v>
      </c>
      <c r="AY13" s="10">
        <v>2778618</v>
      </c>
      <c r="AZ13">
        <v>385</v>
      </c>
      <c r="BA13">
        <v>383</v>
      </c>
      <c r="BB13">
        <v>5159256</v>
      </c>
      <c r="BH13" s="8"/>
    </row>
    <row r="14" spans="1:60">
      <c r="A14" s="3" t="s">
        <v>12</v>
      </c>
      <c r="B14">
        <v>13</v>
      </c>
      <c r="C14">
        <v>13</v>
      </c>
      <c r="D14">
        <v>13</v>
      </c>
      <c r="E14">
        <v>13</v>
      </c>
      <c r="F14">
        <v>33</v>
      </c>
      <c r="G14">
        <v>33</v>
      </c>
      <c r="H14">
        <v>33</v>
      </c>
      <c r="I14">
        <v>33</v>
      </c>
      <c r="J14">
        <v>190</v>
      </c>
      <c r="K14">
        <v>128</v>
      </c>
      <c r="L14">
        <v>98</v>
      </c>
      <c r="M14">
        <v>145</v>
      </c>
      <c r="N14">
        <v>17</v>
      </c>
      <c r="O14">
        <v>17</v>
      </c>
      <c r="P14">
        <v>13</v>
      </c>
      <c r="Q14">
        <v>13</v>
      </c>
      <c r="R14">
        <v>601</v>
      </c>
      <c r="S14">
        <v>235</v>
      </c>
      <c r="T14">
        <v>166</v>
      </c>
      <c r="U14">
        <v>425</v>
      </c>
      <c r="V14">
        <v>6150</v>
      </c>
      <c r="W14">
        <v>362</v>
      </c>
      <c r="X14">
        <v>356</v>
      </c>
      <c r="Y14">
        <v>6048</v>
      </c>
      <c r="Z14">
        <v>453</v>
      </c>
      <c r="AA14">
        <v>208</v>
      </c>
      <c r="AB14">
        <v>149</v>
      </c>
      <c r="AC14">
        <v>325</v>
      </c>
      <c r="AD14">
        <v>319</v>
      </c>
      <c r="AE14">
        <v>175</v>
      </c>
      <c r="AF14">
        <v>170</v>
      </c>
      <c r="AG14">
        <v>310</v>
      </c>
      <c r="AH14">
        <v>4</v>
      </c>
      <c r="AI14">
        <v>4</v>
      </c>
      <c r="AJ14">
        <v>4</v>
      </c>
      <c r="AK14">
        <v>4</v>
      </c>
      <c r="AL14">
        <v>7075</v>
      </c>
      <c r="AM14">
        <v>365</v>
      </c>
      <c r="AN14">
        <v>362</v>
      </c>
      <c r="AO14">
        <v>7017</v>
      </c>
      <c r="AP14">
        <v>1156</v>
      </c>
      <c r="AQ14">
        <v>289</v>
      </c>
      <c r="AR14">
        <v>215</v>
      </c>
      <c r="AS14">
        <v>860</v>
      </c>
      <c r="AT14">
        <v>86522</v>
      </c>
      <c r="AU14">
        <v>383</v>
      </c>
      <c r="AV14">
        <v>366</v>
      </c>
      <c r="AW14">
        <v>82682</v>
      </c>
      <c r="AY14" s="10">
        <v>4205799</v>
      </c>
      <c r="AZ14">
        <v>385</v>
      </c>
      <c r="BA14">
        <v>349</v>
      </c>
      <c r="BB14">
        <v>30988199</v>
      </c>
      <c r="BH14" s="8"/>
    </row>
    <row r="15" spans="1:60">
      <c r="A15" s="3" t="s">
        <v>13</v>
      </c>
      <c r="B15">
        <v>26</v>
      </c>
      <c r="C15">
        <v>26</v>
      </c>
      <c r="D15">
        <v>23</v>
      </c>
      <c r="E15">
        <v>23</v>
      </c>
      <c r="F15">
        <v>14</v>
      </c>
      <c r="G15">
        <v>14</v>
      </c>
      <c r="H15">
        <v>14</v>
      </c>
      <c r="I15">
        <v>14</v>
      </c>
      <c r="J15">
        <v>225</v>
      </c>
      <c r="K15">
        <v>142</v>
      </c>
      <c r="L15">
        <v>117</v>
      </c>
      <c r="M15">
        <v>185</v>
      </c>
      <c r="N15">
        <v>12</v>
      </c>
      <c r="O15">
        <v>12</v>
      </c>
      <c r="P15">
        <v>7</v>
      </c>
      <c r="Q15">
        <v>7</v>
      </c>
      <c r="R15">
        <v>850</v>
      </c>
      <c r="S15">
        <v>265</v>
      </c>
      <c r="T15">
        <v>247</v>
      </c>
      <c r="U15">
        <v>792</v>
      </c>
      <c r="V15">
        <v>2124</v>
      </c>
      <c r="W15">
        <v>326</v>
      </c>
      <c r="X15">
        <v>317</v>
      </c>
      <c r="Y15">
        <v>2065</v>
      </c>
      <c r="Z15">
        <v>1210</v>
      </c>
      <c r="AA15">
        <v>292</v>
      </c>
      <c r="AB15">
        <v>278</v>
      </c>
      <c r="AC15">
        <v>1152</v>
      </c>
      <c r="AD15">
        <v>79</v>
      </c>
      <c r="AE15">
        <v>79</v>
      </c>
      <c r="AF15">
        <v>78</v>
      </c>
      <c r="AG15">
        <v>78</v>
      </c>
      <c r="AH15">
        <v>1</v>
      </c>
      <c r="AI15">
        <v>1</v>
      </c>
      <c r="AJ15">
        <v>0</v>
      </c>
      <c r="AK15">
        <v>0</v>
      </c>
      <c r="AL15">
        <v>5614</v>
      </c>
      <c r="AM15">
        <v>360</v>
      </c>
      <c r="AN15">
        <v>360</v>
      </c>
      <c r="AO15">
        <v>5614</v>
      </c>
      <c r="AP15">
        <v>3004</v>
      </c>
      <c r="AQ15">
        <v>341</v>
      </c>
      <c r="AR15">
        <v>292</v>
      </c>
      <c r="AS15">
        <v>2572</v>
      </c>
      <c r="AT15">
        <v>61307</v>
      </c>
      <c r="AU15">
        <v>382</v>
      </c>
      <c r="AV15">
        <v>382</v>
      </c>
      <c r="AW15">
        <v>61307</v>
      </c>
      <c r="AY15" s="10">
        <v>3275196</v>
      </c>
      <c r="AZ15">
        <v>385</v>
      </c>
      <c r="BA15">
        <v>317</v>
      </c>
      <c r="BB15">
        <v>8960203</v>
      </c>
      <c r="BH15" s="8"/>
    </row>
    <row r="16" spans="1:60">
      <c r="A16" s="3" t="s">
        <v>14</v>
      </c>
      <c r="B16">
        <v>0</v>
      </c>
      <c r="C16">
        <v>0</v>
      </c>
      <c r="D16">
        <v>0</v>
      </c>
      <c r="E16">
        <v>0</v>
      </c>
      <c r="F16">
        <v>0</v>
      </c>
      <c r="G16">
        <v>0</v>
      </c>
      <c r="H16">
        <v>0</v>
      </c>
      <c r="I16">
        <v>0</v>
      </c>
      <c r="J16">
        <v>9</v>
      </c>
      <c r="K16">
        <v>9</v>
      </c>
      <c r="L16">
        <v>7</v>
      </c>
      <c r="M16">
        <v>7</v>
      </c>
      <c r="N16">
        <v>0</v>
      </c>
      <c r="O16">
        <v>0</v>
      </c>
      <c r="P16">
        <v>0</v>
      </c>
      <c r="Q16">
        <v>0</v>
      </c>
      <c r="R16">
        <v>2</v>
      </c>
      <c r="S16">
        <v>2</v>
      </c>
      <c r="T16">
        <v>0</v>
      </c>
      <c r="U16">
        <v>0</v>
      </c>
      <c r="V16">
        <v>3</v>
      </c>
      <c r="W16">
        <v>3</v>
      </c>
      <c r="X16">
        <v>1</v>
      </c>
      <c r="Y16">
        <v>1</v>
      </c>
      <c r="Z16">
        <v>3</v>
      </c>
      <c r="AA16">
        <v>3</v>
      </c>
      <c r="AB16">
        <v>1</v>
      </c>
      <c r="AC16">
        <v>1</v>
      </c>
      <c r="AD16">
        <v>1</v>
      </c>
      <c r="AE16">
        <v>1</v>
      </c>
      <c r="AF16">
        <v>0</v>
      </c>
      <c r="AG16">
        <v>0</v>
      </c>
      <c r="AH16">
        <v>0</v>
      </c>
      <c r="AI16">
        <v>0</v>
      </c>
      <c r="AJ16">
        <v>0</v>
      </c>
      <c r="AK16">
        <v>0</v>
      </c>
      <c r="AL16">
        <v>85</v>
      </c>
      <c r="AM16">
        <v>85</v>
      </c>
      <c r="AN16">
        <v>85</v>
      </c>
      <c r="AO16">
        <v>85</v>
      </c>
      <c r="AP16">
        <v>9</v>
      </c>
      <c r="AQ16">
        <v>9</v>
      </c>
      <c r="AR16">
        <v>8</v>
      </c>
      <c r="AS16">
        <v>8</v>
      </c>
      <c r="AT16">
        <v>259</v>
      </c>
      <c r="AU16">
        <v>155</v>
      </c>
      <c r="AV16">
        <v>116</v>
      </c>
      <c r="AW16">
        <v>194</v>
      </c>
      <c r="AY16">
        <v>32919</v>
      </c>
      <c r="AZ16">
        <v>380</v>
      </c>
      <c r="BA16">
        <v>343</v>
      </c>
      <c r="BB16">
        <v>29714</v>
      </c>
      <c r="BH16" s="8"/>
    </row>
    <row r="17" spans="1:60">
      <c r="A17" s="3" t="s">
        <v>15</v>
      </c>
      <c r="B17">
        <v>7</v>
      </c>
      <c r="C17">
        <v>7</v>
      </c>
      <c r="D17">
        <v>1</v>
      </c>
      <c r="E17">
        <v>1</v>
      </c>
      <c r="F17">
        <v>2</v>
      </c>
      <c r="G17">
        <v>2</v>
      </c>
      <c r="H17">
        <v>2</v>
      </c>
      <c r="I17">
        <v>2</v>
      </c>
      <c r="J17">
        <v>35</v>
      </c>
      <c r="K17">
        <v>35</v>
      </c>
      <c r="L17">
        <v>22</v>
      </c>
      <c r="M17">
        <v>22</v>
      </c>
      <c r="N17">
        <v>9</v>
      </c>
      <c r="O17">
        <v>9</v>
      </c>
      <c r="P17">
        <v>1</v>
      </c>
      <c r="Q17">
        <v>1</v>
      </c>
      <c r="R17">
        <v>283</v>
      </c>
      <c r="S17">
        <v>163</v>
      </c>
      <c r="T17">
        <v>49</v>
      </c>
      <c r="U17">
        <v>85</v>
      </c>
      <c r="V17">
        <v>405</v>
      </c>
      <c r="W17">
        <v>198</v>
      </c>
      <c r="X17">
        <v>167</v>
      </c>
      <c r="Y17">
        <v>342</v>
      </c>
      <c r="Z17">
        <v>438</v>
      </c>
      <c r="AA17">
        <v>205</v>
      </c>
      <c r="AB17">
        <v>4</v>
      </c>
      <c r="AC17">
        <v>9</v>
      </c>
      <c r="AD17">
        <v>95</v>
      </c>
      <c r="AE17">
        <v>95</v>
      </c>
      <c r="AF17">
        <v>59</v>
      </c>
      <c r="AG17">
        <v>59</v>
      </c>
      <c r="AH17">
        <v>3</v>
      </c>
      <c r="AI17">
        <v>3</v>
      </c>
      <c r="AJ17">
        <v>2</v>
      </c>
      <c r="AK17">
        <v>2</v>
      </c>
      <c r="AL17">
        <v>9135</v>
      </c>
      <c r="AM17">
        <v>369</v>
      </c>
      <c r="AN17">
        <v>365</v>
      </c>
      <c r="AO17">
        <v>9036</v>
      </c>
      <c r="AP17">
        <v>9284</v>
      </c>
      <c r="AQ17">
        <v>369</v>
      </c>
      <c r="AR17">
        <v>355</v>
      </c>
      <c r="AS17">
        <v>8932</v>
      </c>
      <c r="AT17">
        <v>88707</v>
      </c>
      <c r="AU17">
        <v>383</v>
      </c>
      <c r="AV17">
        <v>373</v>
      </c>
      <c r="AW17">
        <v>86391</v>
      </c>
      <c r="AY17" s="10">
        <v>9971967</v>
      </c>
      <c r="AZ17">
        <v>385</v>
      </c>
      <c r="BA17">
        <v>143</v>
      </c>
      <c r="BB17">
        <v>5047380</v>
      </c>
      <c r="BH17" s="8"/>
    </row>
    <row r="18" spans="1:60">
      <c r="A18" s="3" t="s">
        <v>16</v>
      </c>
      <c r="B18">
        <v>7</v>
      </c>
      <c r="C18">
        <v>7</v>
      </c>
      <c r="D18">
        <v>3</v>
      </c>
      <c r="E18">
        <v>3</v>
      </c>
      <c r="F18">
        <v>1</v>
      </c>
      <c r="G18">
        <v>1</v>
      </c>
      <c r="H18">
        <v>0</v>
      </c>
      <c r="I18">
        <v>0</v>
      </c>
      <c r="J18">
        <v>58</v>
      </c>
      <c r="K18">
        <v>58</v>
      </c>
      <c r="L18">
        <v>58</v>
      </c>
      <c r="M18">
        <v>58</v>
      </c>
      <c r="N18">
        <v>6</v>
      </c>
      <c r="O18">
        <v>6</v>
      </c>
      <c r="P18">
        <v>3</v>
      </c>
      <c r="Q18">
        <v>3</v>
      </c>
      <c r="R18">
        <v>91</v>
      </c>
      <c r="S18">
        <v>91</v>
      </c>
      <c r="T18">
        <v>70</v>
      </c>
      <c r="U18">
        <v>70</v>
      </c>
      <c r="V18">
        <v>89</v>
      </c>
      <c r="W18">
        <v>89</v>
      </c>
      <c r="X18">
        <v>38</v>
      </c>
      <c r="Y18">
        <v>38</v>
      </c>
      <c r="Z18">
        <v>53</v>
      </c>
      <c r="AA18">
        <v>53</v>
      </c>
      <c r="AB18">
        <v>39</v>
      </c>
      <c r="AC18">
        <v>39</v>
      </c>
      <c r="AD18">
        <v>54</v>
      </c>
      <c r="AE18">
        <v>54</v>
      </c>
      <c r="AF18">
        <v>52</v>
      </c>
      <c r="AG18">
        <v>52</v>
      </c>
      <c r="AH18">
        <v>1</v>
      </c>
      <c r="AI18">
        <v>1</v>
      </c>
      <c r="AJ18">
        <v>0</v>
      </c>
      <c r="AK18">
        <v>0</v>
      </c>
      <c r="AL18">
        <v>818</v>
      </c>
      <c r="AM18">
        <v>262</v>
      </c>
      <c r="AN18">
        <v>259</v>
      </c>
      <c r="AO18">
        <v>809</v>
      </c>
      <c r="AP18">
        <v>368</v>
      </c>
      <c r="AQ18">
        <v>188</v>
      </c>
      <c r="AR18">
        <v>47</v>
      </c>
      <c r="AS18">
        <v>92</v>
      </c>
      <c r="AT18">
        <v>11012</v>
      </c>
      <c r="AU18">
        <v>372</v>
      </c>
      <c r="AV18">
        <v>327</v>
      </c>
      <c r="AW18">
        <v>9680</v>
      </c>
      <c r="AY18">
        <v>7012589</v>
      </c>
      <c r="AZ18">
        <v>385</v>
      </c>
      <c r="BA18">
        <v>382</v>
      </c>
      <c r="BB18">
        <v>6957945</v>
      </c>
      <c r="BH18" s="8"/>
    </row>
    <row r="19" spans="1:60">
      <c r="A19" s="3">
        <v>6</v>
      </c>
      <c r="B19">
        <v>3</v>
      </c>
      <c r="C19">
        <v>3</v>
      </c>
      <c r="D19">
        <v>1</v>
      </c>
      <c r="E19">
        <v>1</v>
      </c>
      <c r="F19">
        <v>3</v>
      </c>
      <c r="G19">
        <v>3</v>
      </c>
      <c r="H19">
        <v>3</v>
      </c>
      <c r="I19">
        <v>3</v>
      </c>
      <c r="J19">
        <v>177</v>
      </c>
      <c r="K19">
        <v>122</v>
      </c>
      <c r="L19">
        <v>99</v>
      </c>
      <c r="M19">
        <v>144</v>
      </c>
      <c r="N19">
        <v>9</v>
      </c>
      <c r="O19">
        <v>9</v>
      </c>
      <c r="P19">
        <v>4</v>
      </c>
      <c r="Q19">
        <v>4</v>
      </c>
      <c r="R19">
        <v>45</v>
      </c>
      <c r="S19">
        <v>45</v>
      </c>
      <c r="T19">
        <v>22</v>
      </c>
      <c r="U19">
        <v>22</v>
      </c>
      <c r="V19">
        <v>275</v>
      </c>
      <c r="W19">
        <v>161</v>
      </c>
      <c r="X19">
        <v>50</v>
      </c>
      <c r="Y19">
        <v>85</v>
      </c>
      <c r="Z19">
        <v>574</v>
      </c>
      <c r="AA19">
        <v>231</v>
      </c>
      <c r="AB19">
        <v>229</v>
      </c>
      <c r="AC19">
        <v>569</v>
      </c>
      <c r="AD19">
        <v>20</v>
      </c>
      <c r="AE19">
        <v>20</v>
      </c>
      <c r="AF19">
        <v>19</v>
      </c>
      <c r="AG19">
        <v>19</v>
      </c>
      <c r="AH19">
        <v>1</v>
      </c>
      <c r="AI19">
        <v>1</v>
      </c>
      <c r="AJ19">
        <v>0</v>
      </c>
      <c r="AK19">
        <v>0</v>
      </c>
      <c r="AL19">
        <v>10941</v>
      </c>
      <c r="AM19">
        <v>372</v>
      </c>
      <c r="AN19">
        <v>371</v>
      </c>
      <c r="AO19">
        <v>10912</v>
      </c>
      <c r="AP19">
        <v>821</v>
      </c>
      <c r="AQ19">
        <v>262</v>
      </c>
      <c r="AR19">
        <v>232</v>
      </c>
      <c r="AS19">
        <v>727</v>
      </c>
      <c r="AT19">
        <v>34062</v>
      </c>
      <c r="AU19">
        <v>380</v>
      </c>
      <c r="AV19">
        <v>373</v>
      </c>
      <c r="AW19">
        <v>33435</v>
      </c>
      <c r="AY19" s="11">
        <v>9921032</v>
      </c>
      <c r="AZ19">
        <v>385</v>
      </c>
      <c r="BA19">
        <v>382</v>
      </c>
      <c r="BB19">
        <v>11608747</v>
      </c>
      <c r="BH19" s="8"/>
    </row>
    <row r="20" spans="1:60">
      <c r="A20" s="3" t="s">
        <v>18</v>
      </c>
      <c r="B20">
        <v>7</v>
      </c>
      <c r="C20">
        <v>7</v>
      </c>
      <c r="D20">
        <v>6</v>
      </c>
      <c r="E20">
        <v>6</v>
      </c>
      <c r="F20">
        <v>14</v>
      </c>
      <c r="G20">
        <v>14</v>
      </c>
      <c r="H20">
        <v>14</v>
      </c>
      <c r="I20">
        <v>14</v>
      </c>
      <c r="J20">
        <v>213</v>
      </c>
      <c r="K20">
        <v>138</v>
      </c>
      <c r="L20">
        <v>100</v>
      </c>
      <c r="M20">
        <v>154</v>
      </c>
      <c r="N20">
        <v>23</v>
      </c>
      <c r="O20">
        <v>23</v>
      </c>
      <c r="P20">
        <v>23</v>
      </c>
      <c r="Q20">
        <v>23</v>
      </c>
      <c r="R20">
        <v>235</v>
      </c>
      <c r="S20">
        <v>146</v>
      </c>
      <c r="T20">
        <v>141</v>
      </c>
      <c r="U20">
        <v>227</v>
      </c>
      <c r="V20">
        <v>3447</v>
      </c>
      <c r="W20">
        <v>346</v>
      </c>
      <c r="X20">
        <v>346</v>
      </c>
      <c r="Y20">
        <v>3447</v>
      </c>
      <c r="Z20">
        <v>40573</v>
      </c>
      <c r="AA20">
        <v>381</v>
      </c>
      <c r="AB20">
        <v>381</v>
      </c>
      <c r="AC20">
        <v>40573</v>
      </c>
      <c r="AD20">
        <v>73</v>
      </c>
      <c r="AE20">
        <v>73</v>
      </c>
      <c r="AF20">
        <v>73</v>
      </c>
      <c r="AG20">
        <v>73</v>
      </c>
      <c r="AH20">
        <v>1</v>
      </c>
      <c r="AI20">
        <v>1</v>
      </c>
      <c r="AJ20">
        <v>1</v>
      </c>
      <c r="AK20">
        <v>1</v>
      </c>
      <c r="AL20">
        <v>10939</v>
      </c>
      <c r="AM20">
        <v>372</v>
      </c>
      <c r="AN20">
        <v>367</v>
      </c>
      <c r="AO20">
        <v>10792</v>
      </c>
      <c r="AP20">
        <v>2985</v>
      </c>
      <c r="AQ20">
        <v>341</v>
      </c>
      <c r="AR20">
        <v>323</v>
      </c>
      <c r="AS20">
        <v>2827</v>
      </c>
      <c r="AT20">
        <v>62972</v>
      </c>
      <c r="AU20">
        <v>382</v>
      </c>
      <c r="AV20">
        <v>381</v>
      </c>
      <c r="AW20">
        <v>62807</v>
      </c>
      <c r="AY20">
        <v>2821445</v>
      </c>
      <c r="AZ20">
        <v>385</v>
      </c>
      <c r="BA20">
        <v>383</v>
      </c>
      <c r="BB20">
        <v>17643057</v>
      </c>
      <c r="BH20" s="8"/>
    </row>
    <row r="21" spans="1:60">
      <c r="A21" s="3" t="s">
        <v>19</v>
      </c>
      <c r="B21">
        <v>9</v>
      </c>
      <c r="C21">
        <v>9</v>
      </c>
      <c r="D21">
        <v>9</v>
      </c>
      <c r="E21">
        <v>9</v>
      </c>
      <c r="F21">
        <v>3</v>
      </c>
      <c r="G21">
        <v>3</v>
      </c>
      <c r="H21">
        <v>0</v>
      </c>
      <c r="I21">
        <v>0</v>
      </c>
      <c r="J21">
        <v>224</v>
      </c>
      <c r="K21">
        <v>142</v>
      </c>
      <c r="L21">
        <v>95</v>
      </c>
      <c r="M21">
        <v>150</v>
      </c>
      <c r="N21">
        <v>18</v>
      </c>
      <c r="O21">
        <v>18</v>
      </c>
      <c r="P21">
        <v>18</v>
      </c>
      <c r="Q21">
        <v>18</v>
      </c>
      <c r="R21">
        <v>97</v>
      </c>
      <c r="S21">
        <v>97</v>
      </c>
      <c r="T21">
        <v>21</v>
      </c>
      <c r="U21">
        <v>21</v>
      </c>
      <c r="V21">
        <v>8559</v>
      </c>
      <c r="W21">
        <v>368</v>
      </c>
      <c r="X21">
        <v>368</v>
      </c>
      <c r="Y21">
        <v>8559</v>
      </c>
      <c r="Z21">
        <v>364</v>
      </c>
      <c r="AA21">
        <v>187</v>
      </c>
      <c r="AB21">
        <v>175</v>
      </c>
      <c r="AC21">
        <v>341</v>
      </c>
      <c r="AD21">
        <v>124</v>
      </c>
      <c r="AE21">
        <v>100</v>
      </c>
      <c r="AF21">
        <v>100</v>
      </c>
      <c r="AG21">
        <v>124</v>
      </c>
      <c r="AH21">
        <v>1</v>
      </c>
      <c r="AI21">
        <v>1</v>
      </c>
      <c r="AJ21">
        <v>1</v>
      </c>
      <c r="AK21">
        <v>1</v>
      </c>
      <c r="AL21">
        <v>9351</v>
      </c>
      <c r="AM21">
        <v>370</v>
      </c>
      <c r="AN21">
        <v>367</v>
      </c>
      <c r="AO21">
        <v>9275</v>
      </c>
      <c r="AP21">
        <v>1885</v>
      </c>
      <c r="AQ21">
        <v>320</v>
      </c>
      <c r="AR21">
        <v>291</v>
      </c>
      <c r="AS21">
        <v>1714</v>
      </c>
      <c r="AT21">
        <v>142186</v>
      </c>
      <c r="AU21">
        <v>384</v>
      </c>
      <c r="AV21">
        <v>384</v>
      </c>
      <c r="AW21">
        <v>142186</v>
      </c>
      <c r="AY21" s="10">
        <v>3011299</v>
      </c>
      <c r="AZ21">
        <v>385</v>
      </c>
      <c r="BA21">
        <v>383</v>
      </c>
      <c r="BB21">
        <v>24732017</v>
      </c>
      <c r="BH21" s="8"/>
    </row>
    <row r="22" spans="1:60">
      <c r="A22" s="3" t="s">
        <v>20</v>
      </c>
      <c r="B22">
        <v>55</v>
      </c>
      <c r="C22">
        <v>55</v>
      </c>
      <c r="D22">
        <v>49</v>
      </c>
      <c r="E22">
        <v>49</v>
      </c>
      <c r="F22">
        <v>75</v>
      </c>
      <c r="G22">
        <v>75</v>
      </c>
      <c r="H22">
        <v>74</v>
      </c>
      <c r="I22">
        <v>74</v>
      </c>
      <c r="J22">
        <v>322</v>
      </c>
      <c r="K22">
        <v>176</v>
      </c>
      <c r="L22">
        <v>130</v>
      </c>
      <c r="M22">
        <v>238</v>
      </c>
      <c r="N22">
        <v>99</v>
      </c>
      <c r="O22">
        <v>99</v>
      </c>
      <c r="P22">
        <v>93</v>
      </c>
      <c r="Q22">
        <v>93</v>
      </c>
      <c r="R22">
        <v>11261</v>
      </c>
      <c r="S22">
        <v>372</v>
      </c>
      <c r="T22">
        <v>369</v>
      </c>
      <c r="U22">
        <v>11170</v>
      </c>
      <c r="V22">
        <v>11260</v>
      </c>
      <c r="W22">
        <v>372</v>
      </c>
      <c r="X22">
        <v>371</v>
      </c>
      <c r="Y22">
        <v>11230</v>
      </c>
      <c r="Z22">
        <v>6758</v>
      </c>
      <c r="AA22">
        <v>364</v>
      </c>
      <c r="AB22">
        <v>334</v>
      </c>
      <c r="AC22">
        <v>6201</v>
      </c>
      <c r="AD22">
        <v>327</v>
      </c>
      <c r="AE22">
        <v>177</v>
      </c>
      <c r="AF22">
        <v>136</v>
      </c>
      <c r="AG22">
        <v>251</v>
      </c>
      <c r="AH22">
        <v>16</v>
      </c>
      <c r="AI22">
        <v>16</v>
      </c>
      <c r="AJ22">
        <v>9</v>
      </c>
      <c r="AK22">
        <v>9</v>
      </c>
      <c r="AL22">
        <v>11255</v>
      </c>
      <c r="AM22">
        <v>372</v>
      </c>
      <c r="AN22">
        <v>300</v>
      </c>
      <c r="AO22">
        <v>9077</v>
      </c>
      <c r="AP22">
        <v>11059</v>
      </c>
      <c r="AQ22">
        <v>372</v>
      </c>
      <c r="AR22">
        <v>339</v>
      </c>
      <c r="AS22">
        <v>10078</v>
      </c>
      <c r="AT22">
        <v>146189</v>
      </c>
      <c r="AU22">
        <v>384</v>
      </c>
      <c r="AV22">
        <v>371</v>
      </c>
      <c r="AW22">
        <v>141240</v>
      </c>
      <c r="AY22" s="10">
        <v>3696912</v>
      </c>
      <c r="AZ22">
        <v>385</v>
      </c>
      <c r="BA22">
        <v>367</v>
      </c>
      <c r="BB22">
        <v>69574062</v>
      </c>
      <c r="BH22" s="8"/>
    </row>
    <row r="23" spans="1:60">
      <c r="A23" s="3" t="s">
        <v>21</v>
      </c>
      <c r="B23">
        <v>3</v>
      </c>
      <c r="C23">
        <v>3</v>
      </c>
      <c r="D23">
        <v>3</v>
      </c>
      <c r="E23">
        <v>3</v>
      </c>
      <c r="F23">
        <v>1</v>
      </c>
      <c r="G23">
        <v>1</v>
      </c>
      <c r="H23">
        <v>1</v>
      </c>
      <c r="I23">
        <v>1</v>
      </c>
      <c r="J23">
        <v>32</v>
      </c>
      <c r="K23">
        <v>32</v>
      </c>
      <c r="L23">
        <v>16</v>
      </c>
      <c r="M23">
        <v>16</v>
      </c>
      <c r="N23">
        <v>2</v>
      </c>
      <c r="O23">
        <v>2</v>
      </c>
      <c r="P23">
        <v>2</v>
      </c>
      <c r="Q23">
        <v>2</v>
      </c>
      <c r="R23">
        <v>29</v>
      </c>
      <c r="S23">
        <v>29</v>
      </c>
      <c r="T23">
        <v>7</v>
      </c>
      <c r="U23">
        <v>7</v>
      </c>
      <c r="V23">
        <v>2871</v>
      </c>
      <c r="W23">
        <v>339</v>
      </c>
      <c r="X23">
        <v>338</v>
      </c>
      <c r="Y23">
        <v>2863</v>
      </c>
      <c r="Z23">
        <v>84</v>
      </c>
      <c r="AA23">
        <v>84</v>
      </c>
      <c r="AB23">
        <v>75</v>
      </c>
      <c r="AC23">
        <v>75</v>
      </c>
      <c r="AD23">
        <v>13</v>
      </c>
      <c r="AE23">
        <v>13</v>
      </c>
      <c r="AF23">
        <v>8</v>
      </c>
      <c r="AG23">
        <v>8</v>
      </c>
      <c r="AH23">
        <v>2</v>
      </c>
      <c r="AI23">
        <v>2</v>
      </c>
      <c r="AJ23">
        <v>1</v>
      </c>
      <c r="AK23">
        <v>1</v>
      </c>
      <c r="AL23">
        <v>1662</v>
      </c>
      <c r="AM23">
        <v>313</v>
      </c>
      <c r="AN23">
        <v>188</v>
      </c>
      <c r="AO23">
        <v>998</v>
      </c>
      <c r="AP23">
        <v>1391</v>
      </c>
      <c r="AQ23">
        <v>302</v>
      </c>
      <c r="AR23">
        <v>291</v>
      </c>
      <c r="AS23">
        <v>1340</v>
      </c>
      <c r="AT23">
        <v>40276</v>
      </c>
      <c r="AU23">
        <v>381</v>
      </c>
      <c r="AV23">
        <v>375</v>
      </c>
      <c r="AW23">
        <v>39642</v>
      </c>
      <c r="AY23" s="10">
        <v>4950920</v>
      </c>
      <c r="AZ23">
        <v>385</v>
      </c>
      <c r="BA23">
        <v>369</v>
      </c>
      <c r="BB23">
        <v>6548225</v>
      </c>
      <c r="BH23" s="8"/>
    </row>
    <row r="24" spans="1:60">
      <c r="A24" s="3" t="s">
        <v>22</v>
      </c>
      <c r="B24">
        <v>6</v>
      </c>
      <c r="C24">
        <v>6</v>
      </c>
      <c r="D24">
        <v>1</v>
      </c>
      <c r="E24">
        <v>1</v>
      </c>
      <c r="F24">
        <v>2</v>
      </c>
      <c r="G24">
        <v>2</v>
      </c>
      <c r="H24">
        <v>1</v>
      </c>
      <c r="I24">
        <v>1</v>
      </c>
      <c r="J24">
        <v>62</v>
      </c>
      <c r="K24">
        <v>62</v>
      </c>
      <c r="L24">
        <v>40</v>
      </c>
      <c r="M24">
        <v>40</v>
      </c>
      <c r="N24">
        <v>9</v>
      </c>
      <c r="O24">
        <v>9</v>
      </c>
      <c r="P24">
        <v>0</v>
      </c>
      <c r="Q24">
        <v>0</v>
      </c>
      <c r="R24">
        <v>263</v>
      </c>
      <c r="S24">
        <v>157</v>
      </c>
      <c r="T24">
        <v>3</v>
      </c>
      <c r="U24">
        <v>5</v>
      </c>
      <c r="V24">
        <v>1520</v>
      </c>
      <c r="W24">
        <v>307</v>
      </c>
      <c r="X24">
        <v>244</v>
      </c>
      <c r="Y24">
        <v>1208</v>
      </c>
      <c r="Z24">
        <v>1546</v>
      </c>
      <c r="AA24">
        <v>308</v>
      </c>
      <c r="AB24">
        <v>305</v>
      </c>
      <c r="AC24">
        <v>1531</v>
      </c>
      <c r="AD24">
        <v>86</v>
      </c>
      <c r="AE24">
        <v>86</v>
      </c>
      <c r="AF24">
        <v>45</v>
      </c>
      <c r="AG24">
        <v>45</v>
      </c>
      <c r="AH24">
        <v>4</v>
      </c>
      <c r="AI24">
        <v>4</v>
      </c>
      <c r="AJ24">
        <v>0</v>
      </c>
      <c r="AK24">
        <v>0</v>
      </c>
      <c r="AL24">
        <v>5165</v>
      </c>
      <c r="AM24">
        <v>358</v>
      </c>
      <c r="AN24">
        <v>307</v>
      </c>
      <c r="AO24">
        <v>4429</v>
      </c>
      <c r="AP24">
        <v>3823</v>
      </c>
      <c r="AQ24">
        <v>350</v>
      </c>
      <c r="AR24">
        <v>346</v>
      </c>
      <c r="AS24">
        <v>3779</v>
      </c>
      <c r="AT24">
        <v>24326</v>
      </c>
      <c r="AU24">
        <v>379</v>
      </c>
      <c r="AV24">
        <v>311</v>
      </c>
      <c r="AW24">
        <v>19961</v>
      </c>
      <c r="AY24" s="10">
        <v>2940942</v>
      </c>
      <c r="AZ24">
        <v>385</v>
      </c>
      <c r="BA24">
        <v>361</v>
      </c>
      <c r="BB24">
        <v>14698656</v>
      </c>
      <c r="BH24" s="8"/>
    </row>
    <row r="25" spans="1:60">
      <c r="A25" s="3" t="s">
        <v>23</v>
      </c>
      <c r="B25">
        <v>5</v>
      </c>
      <c r="C25">
        <v>5</v>
      </c>
      <c r="D25">
        <v>5</v>
      </c>
      <c r="E25">
        <v>5</v>
      </c>
      <c r="F25">
        <v>2</v>
      </c>
      <c r="G25">
        <v>2</v>
      </c>
      <c r="H25">
        <v>1</v>
      </c>
      <c r="I25">
        <v>1</v>
      </c>
      <c r="J25">
        <v>88</v>
      </c>
      <c r="K25">
        <v>88</v>
      </c>
      <c r="L25">
        <v>67</v>
      </c>
      <c r="M25">
        <v>67</v>
      </c>
      <c r="N25">
        <v>11</v>
      </c>
      <c r="O25">
        <v>11</v>
      </c>
      <c r="P25">
        <v>8</v>
      </c>
      <c r="Q25">
        <v>8</v>
      </c>
      <c r="R25">
        <v>60</v>
      </c>
      <c r="S25">
        <v>60</v>
      </c>
      <c r="T25">
        <v>5</v>
      </c>
      <c r="U25">
        <v>5</v>
      </c>
      <c r="V25">
        <v>946</v>
      </c>
      <c r="W25">
        <v>274</v>
      </c>
      <c r="X25">
        <v>169</v>
      </c>
      <c r="Y25">
        <v>583</v>
      </c>
      <c r="Z25">
        <v>4408</v>
      </c>
      <c r="AA25">
        <v>354</v>
      </c>
      <c r="AB25">
        <v>337</v>
      </c>
      <c r="AC25">
        <v>4196</v>
      </c>
      <c r="AD25">
        <v>46</v>
      </c>
      <c r="AE25">
        <v>46</v>
      </c>
      <c r="AF25">
        <v>44</v>
      </c>
      <c r="AG25">
        <v>44</v>
      </c>
      <c r="AH25">
        <v>0</v>
      </c>
      <c r="AI25">
        <v>0</v>
      </c>
      <c r="AJ25">
        <v>0</v>
      </c>
      <c r="AK25">
        <v>0</v>
      </c>
      <c r="AL25">
        <v>1870</v>
      </c>
      <c r="AM25">
        <v>319</v>
      </c>
      <c r="AN25">
        <v>244</v>
      </c>
      <c r="AO25">
        <v>1430</v>
      </c>
      <c r="AP25">
        <v>124</v>
      </c>
      <c r="AQ25">
        <v>100</v>
      </c>
      <c r="AR25">
        <v>71</v>
      </c>
      <c r="AS25">
        <v>88</v>
      </c>
      <c r="AT25">
        <v>8282</v>
      </c>
      <c r="AU25">
        <v>368</v>
      </c>
      <c r="AV25">
        <v>350</v>
      </c>
      <c r="AW25">
        <v>7877</v>
      </c>
      <c r="AY25" s="10">
        <v>2763635</v>
      </c>
      <c r="AZ25">
        <v>385</v>
      </c>
      <c r="BA25">
        <v>345</v>
      </c>
      <c r="BB25">
        <v>7158782</v>
      </c>
      <c r="BH25" s="8"/>
    </row>
    <row r="26" spans="1:60">
      <c r="A26" s="3" t="s">
        <v>24</v>
      </c>
      <c r="B26">
        <v>3</v>
      </c>
      <c r="C26">
        <v>3</v>
      </c>
      <c r="D26">
        <v>2</v>
      </c>
      <c r="E26">
        <v>2</v>
      </c>
      <c r="F26">
        <v>11</v>
      </c>
      <c r="G26">
        <v>11</v>
      </c>
      <c r="H26">
        <v>11</v>
      </c>
      <c r="I26">
        <v>11</v>
      </c>
      <c r="J26">
        <v>40</v>
      </c>
      <c r="K26">
        <v>40</v>
      </c>
      <c r="L26">
        <v>27</v>
      </c>
      <c r="M26">
        <v>27</v>
      </c>
      <c r="N26">
        <v>6</v>
      </c>
      <c r="O26">
        <v>6</v>
      </c>
      <c r="P26">
        <v>3</v>
      </c>
      <c r="Q26">
        <v>3</v>
      </c>
      <c r="R26">
        <v>2011</v>
      </c>
      <c r="S26">
        <v>323</v>
      </c>
      <c r="T26">
        <v>315</v>
      </c>
      <c r="U26">
        <v>1961</v>
      </c>
      <c r="V26">
        <v>1659</v>
      </c>
      <c r="W26">
        <v>312</v>
      </c>
      <c r="X26">
        <v>302</v>
      </c>
      <c r="Y26">
        <v>1606</v>
      </c>
      <c r="Z26">
        <v>98</v>
      </c>
      <c r="AA26">
        <v>98</v>
      </c>
      <c r="AB26">
        <v>87</v>
      </c>
      <c r="AC26">
        <v>87</v>
      </c>
      <c r="AD26">
        <v>34</v>
      </c>
      <c r="AE26">
        <v>34</v>
      </c>
      <c r="AF26">
        <v>22</v>
      </c>
      <c r="AG26">
        <v>22</v>
      </c>
      <c r="AH26">
        <v>2</v>
      </c>
      <c r="AI26">
        <v>2</v>
      </c>
      <c r="AJ26">
        <v>1</v>
      </c>
      <c r="AK26">
        <v>1</v>
      </c>
      <c r="AL26">
        <v>1331</v>
      </c>
      <c r="AM26">
        <v>299</v>
      </c>
      <c r="AN26">
        <v>246</v>
      </c>
      <c r="AO26">
        <v>1095</v>
      </c>
      <c r="AP26">
        <v>758</v>
      </c>
      <c r="AQ26">
        <v>255</v>
      </c>
      <c r="AR26">
        <v>247</v>
      </c>
      <c r="AS26">
        <v>734</v>
      </c>
      <c r="AT26">
        <v>61479</v>
      </c>
      <c r="AU26">
        <v>382</v>
      </c>
      <c r="AV26">
        <v>374</v>
      </c>
      <c r="AW26">
        <v>60191</v>
      </c>
      <c r="AY26" s="10">
        <v>2821588</v>
      </c>
      <c r="AZ26">
        <v>385</v>
      </c>
      <c r="BA26">
        <v>363</v>
      </c>
      <c r="BB26">
        <v>4067034</v>
      </c>
      <c r="BH26" s="8"/>
    </row>
    <row r="27" spans="1:60">
      <c r="A27" s="3">
        <v>11</v>
      </c>
      <c r="B27">
        <v>9</v>
      </c>
      <c r="C27">
        <v>9</v>
      </c>
      <c r="D27">
        <v>9</v>
      </c>
      <c r="E27">
        <v>9</v>
      </c>
      <c r="F27">
        <v>0</v>
      </c>
      <c r="G27">
        <v>0</v>
      </c>
      <c r="H27">
        <v>0</v>
      </c>
      <c r="I27">
        <v>0</v>
      </c>
      <c r="J27">
        <v>2622</v>
      </c>
      <c r="K27">
        <v>336</v>
      </c>
      <c r="L27">
        <v>331</v>
      </c>
      <c r="M27">
        <v>2583</v>
      </c>
      <c r="N27">
        <v>4</v>
      </c>
      <c r="O27">
        <v>4</v>
      </c>
      <c r="P27">
        <v>2</v>
      </c>
      <c r="Q27">
        <v>2</v>
      </c>
      <c r="R27">
        <v>105</v>
      </c>
      <c r="S27">
        <v>83</v>
      </c>
      <c r="T27">
        <v>1</v>
      </c>
      <c r="U27">
        <v>1</v>
      </c>
      <c r="V27">
        <v>184</v>
      </c>
      <c r="W27">
        <v>125</v>
      </c>
      <c r="X27">
        <v>34</v>
      </c>
      <c r="Y27">
        <v>50</v>
      </c>
      <c r="Z27">
        <v>141</v>
      </c>
      <c r="AA27">
        <v>104</v>
      </c>
      <c r="AB27">
        <v>82</v>
      </c>
      <c r="AC27">
        <v>111</v>
      </c>
      <c r="AD27">
        <v>381</v>
      </c>
      <c r="AE27">
        <v>192</v>
      </c>
      <c r="AF27">
        <v>191</v>
      </c>
      <c r="AG27">
        <v>379</v>
      </c>
      <c r="AH27">
        <v>2</v>
      </c>
      <c r="AI27">
        <v>2</v>
      </c>
      <c r="AJ27">
        <v>2</v>
      </c>
      <c r="AK27">
        <v>2</v>
      </c>
      <c r="AL27">
        <v>14712</v>
      </c>
      <c r="AM27">
        <v>375</v>
      </c>
      <c r="AN27">
        <v>373</v>
      </c>
      <c r="AO27">
        <v>14634</v>
      </c>
      <c r="AP27">
        <v>363</v>
      </c>
      <c r="AQ27">
        <v>187</v>
      </c>
      <c r="AR27">
        <v>92</v>
      </c>
      <c r="AS27">
        <v>179</v>
      </c>
      <c r="AT27">
        <v>8143</v>
      </c>
      <c r="AU27">
        <v>367</v>
      </c>
      <c r="AV27">
        <v>128</v>
      </c>
      <c r="AW27">
        <v>2840</v>
      </c>
      <c r="AY27" s="10">
        <v>8865554</v>
      </c>
      <c r="AZ27">
        <v>385</v>
      </c>
      <c r="BA27">
        <v>189</v>
      </c>
      <c r="BB27">
        <v>8587075</v>
      </c>
      <c r="BH27" s="8"/>
    </row>
    <row r="28" spans="1:60">
      <c r="A28" s="3" t="s">
        <v>38</v>
      </c>
      <c r="B28" s="6">
        <v>13305</v>
      </c>
      <c r="C28">
        <v>374</v>
      </c>
      <c r="E28">
        <v>168782</v>
      </c>
      <c r="F28" s="6">
        <v>9495</v>
      </c>
      <c r="G28">
        <v>370</v>
      </c>
      <c r="I28">
        <v>9495</v>
      </c>
      <c r="J28" s="6">
        <v>212895</v>
      </c>
      <c r="K28">
        <v>384</v>
      </c>
      <c r="M28">
        <v>212895</v>
      </c>
      <c r="N28" s="6">
        <v>6736</v>
      </c>
      <c r="O28">
        <v>364</v>
      </c>
      <c r="Q28">
        <v>6736</v>
      </c>
      <c r="R28" s="6">
        <v>431675</v>
      </c>
      <c r="S28">
        <v>384</v>
      </c>
      <c r="U28">
        <v>431675</v>
      </c>
      <c r="V28" s="12">
        <v>641068</v>
      </c>
      <c r="W28" s="12"/>
      <c r="X28" s="12"/>
      <c r="Y28" s="12">
        <v>641068</v>
      </c>
      <c r="Z28" s="6">
        <v>484411</v>
      </c>
      <c r="AA28">
        <v>384</v>
      </c>
      <c r="AB28">
        <v>382</v>
      </c>
      <c r="AC28">
        <v>481888</v>
      </c>
      <c r="AD28" s="6">
        <v>52464</v>
      </c>
      <c r="AG28">
        <v>52464</v>
      </c>
      <c r="AH28" s="6">
        <v>5412</v>
      </c>
      <c r="AI28">
        <v>359</v>
      </c>
      <c r="AK28">
        <v>5412</v>
      </c>
      <c r="AL28" s="6">
        <v>2477880</v>
      </c>
      <c r="AM28">
        <v>385</v>
      </c>
      <c r="AN28" s="4"/>
      <c r="AO28">
        <v>2477880</v>
      </c>
      <c r="AP28" s="6">
        <v>375830</v>
      </c>
      <c r="AQ28">
        <v>384</v>
      </c>
      <c r="AS28">
        <v>375830</v>
      </c>
      <c r="AT28" s="12">
        <v>10215481</v>
      </c>
      <c r="AW28">
        <v>10215481</v>
      </c>
    </row>
    <row r="29" spans="1:60">
      <c r="A29" s="3"/>
      <c r="Z29" s="6"/>
      <c r="AD29" s="6"/>
    </row>
    <row r="32" spans="1:60">
      <c r="B32" s="5"/>
      <c r="C32" s="5"/>
      <c r="D32" s="5"/>
      <c r="E32" s="5"/>
      <c r="F32" s="5"/>
      <c r="G32" s="5"/>
      <c r="H32" s="5"/>
      <c r="I32" s="35"/>
      <c r="J32" s="5"/>
      <c r="K32" s="5"/>
      <c r="L32" s="5"/>
      <c r="M32" s="5"/>
    </row>
    <row r="34" spans="1:1">
      <c r="A34" s="3"/>
    </row>
    <row r="35" spans="1:1">
      <c r="A35" s="3"/>
    </row>
    <row r="36" spans="1:1">
      <c r="A36" s="3"/>
    </row>
    <row r="37" spans="1:1">
      <c r="A37" s="3"/>
    </row>
    <row r="38" spans="1:1">
      <c r="A38" s="3"/>
    </row>
    <row r="39" spans="1:1">
      <c r="A39" s="3"/>
    </row>
    <row r="40" spans="1:1">
      <c r="A40" s="3"/>
    </row>
    <row r="41" spans="1:1">
      <c r="A41" s="3"/>
    </row>
    <row r="42" spans="1:1">
      <c r="A42" s="3"/>
    </row>
    <row r="43" spans="1:1">
      <c r="A43" s="3"/>
    </row>
    <row r="44" spans="1:1">
      <c r="A44" s="3"/>
    </row>
    <row r="45" spans="1:1">
      <c r="A45" s="3"/>
    </row>
    <row r="46" spans="1:1">
      <c r="A46" s="3"/>
    </row>
    <row r="47" spans="1:1">
      <c r="A47" s="3"/>
    </row>
    <row r="48" spans="1:1">
      <c r="A48" s="3"/>
    </row>
    <row r="49" spans="1:1">
      <c r="A49" s="3"/>
    </row>
    <row r="50" spans="1:1">
      <c r="A50" s="3"/>
    </row>
    <row r="51" spans="1:1">
      <c r="A51" s="3"/>
    </row>
    <row r="52" spans="1:1">
      <c r="A52" s="3"/>
    </row>
    <row r="53" spans="1:1">
      <c r="A53" s="3"/>
    </row>
    <row r="54" spans="1:1">
      <c r="A54" s="3"/>
    </row>
    <row r="55" spans="1:1">
      <c r="A55" s="3"/>
    </row>
    <row r="56" spans="1:1">
      <c r="A56" s="3"/>
    </row>
    <row r="57" spans="1:1">
      <c r="A57" s="3"/>
    </row>
    <row r="58" spans="1:1">
      <c r="A58" s="3"/>
    </row>
  </sheetData>
  <conditionalFormatting sqref="BA2:BA27">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300" verticalDpi="30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94"/>
  <sheetViews>
    <sheetView topLeftCell="AA1" workbookViewId="0">
      <selection activeCell="AG1" sqref="AG1:AG1048576"/>
    </sheetView>
  </sheetViews>
  <sheetFormatPr baseColWidth="10" defaultRowHeight="16"/>
  <cols>
    <col min="1" max="1" width="11.1640625" customWidth="1"/>
    <col min="3" max="3" width="12.1640625" customWidth="1"/>
  </cols>
  <sheetData>
    <row r="1" spans="1:52">
      <c r="A1" s="10">
        <v>3282586754</v>
      </c>
      <c r="B1" s="10" t="s">
        <v>209</v>
      </c>
      <c r="C1" s="10" t="s">
        <v>210</v>
      </c>
      <c r="D1" s="10" t="s">
        <v>211</v>
      </c>
      <c r="E1" s="10" t="s">
        <v>212</v>
      </c>
      <c r="F1" s="10" t="s">
        <v>213</v>
      </c>
      <c r="G1" s="10" t="s">
        <v>214</v>
      </c>
      <c r="H1" s="10" t="s">
        <v>215</v>
      </c>
      <c r="I1" s="10" t="s">
        <v>216</v>
      </c>
      <c r="J1" s="10" t="s">
        <v>217</v>
      </c>
      <c r="K1" s="10" t="s">
        <v>218</v>
      </c>
      <c r="L1" s="10" t="s">
        <v>219</v>
      </c>
      <c r="M1" s="10" t="s">
        <v>220</v>
      </c>
      <c r="N1" s="10" t="s">
        <v>61</v>
      </c>
      <c r="O1" s="10" t="s">
        <v>158</v>
      </c>
      <c r="P1" s="10" t="s">
        <v>159</v>
      </c>
      <c r="Q1" s="10" t="s">
        <v>29</v>
      </c>
      <c r="R1" s="10" t="s">
        <v>221</v>
      </c>
      <c r="S1" s="10" t="s">
        <v>222</v>
      </c>
      <c r="T1" s="10" t="s">
        <v>223</v>
      </c>
      <c r="U1" s="10" t="s">
        <v>224</v>
      </c>
      <c r="V1" s="10" t="s">
        <v>225</v>
      </c>
      <c r="W1" s="10" t="s">
        <v>226</v>
      </c>
      <c r="X1" s="10" t="s">
        <v>227</v>
      </c>
      <c r="Y1" s="10" t="s">
        <v>228</v>
      </c>
      <c r="Z1" s="10" t="s">
        <v>191</v>
      </c>
      <c r="AA1" s="10" t="s">
        <v>192</v>
      </c>
      <c r="AB1" s="10" t="s">
        <v>193</v>
      </c>
      <c r="AC1" s="10" t="s">
        <v>32</v>
      </c>
      <c r="AD1" s="10" t="s">
        <v>229</v>
      </c>
      <c r="AE1" s="10" t="s">
        <v>230</v>
      </c>
      <c r="AF1" s="10" t="s">
        <v>231</v>
      </c>
      <c r="AG1" s="10" t="s">
        <v>232</v>
      </c>
      <c r="AH1" s="10" t="s">
        <v>233</v>
      </c>
      <c r="AI1" s="10" t="s">
        <v>234</v>
      </c>
      <c r="AJ1" s="10" t="s">
        <v>235</v>
      </c>
      <c r="AK1" s="10" t="s">
        <v>236</v>
      </c>
      <c r="AL1" s="10" t="s">
        <v>237</v>
      </c>
      <c r="AM1" s="10" t="s">
        <v>238</v>
      </c>
      <c r="AN1" s="10" t="s">
        <v>239</v>
      </c>
      <c r="AO1" s="10" t="s">
        <v>240</v>
      </c>
      <c r="AP1" s="10"/>
      <c r="AQ1" s="10" t="s">
        <v>39</v>
      </c>
      <c r="AR1" s="10" t="s">
        <v>40</v>
      </c>
      <c r="AS1" s="10" t="s">
        <v>41</v>
      </c>
      <c r="AT1" s="10" t="s">
        <v>37</v>
      </c>
      <c r="AU1" s="10"/>
      <c r="AV1" s="10"/>
      <c r="AW1" s="10"/>
      <c r="AX1" s="10"/>
      <c r="AY1" s="10"/>
      <c r="AZ1" s="10"/>
    </row>
    <row r="2" spans="1:52">
      <c r="A2" t="s">
        <v>0</v>
      </c>
      <c r="B2">
        <v>9404</v>
      </c>
      <c r="C2">
        <v>370</v>
      </c>
      <c r="D2" s="5">
        <v>286</v>
      </c>
      <c r="E2">
        <v>7269</v>
      </c>
      <c r="F2">
        <v>58</v>
      </c>
      <c r="G2">
        <v>58</v>
      </c>
      <c r="H2" s="5">
        <v>47</v>
      </c>
      <c r="I2">
        <v>47</v>
      </c>
      <c r="J2">
        <v>530</v>
      </c>
      <c r="K2">
        <v>223</v>
      </c>
      <c r="L2" s="5">
        <v>192</v>
      </c>
      <c r="M2">
        <v>456</v>
      </c>
      <c r="N2">
        <v>1681</v>
      </c>
      <c r="O2">
        <v>313</v>
      </c>
      <c r="P2" s="5">
        <v>251</v>
      </c>
      <c r="Q2">
        <v>1348</v>
      </c>
      <c r="R2">
        <v>77</v>
      </c>
      <c r="S2">
        <v>77</v>
      </c>
      <c r="T2" s="5">
        <v>64</v>
      </c>
      <c r="U2">
        <v>64</v>
      </c>
      <c r="V2">
        <v>113</v>
      </c>
      <c r="W2">
        <v>100</v>
      </c>
      <c r="X2" s="5">
        <v>6</v>
      </c>
      <c r="Y2">
        <v>7</v>
      </c>
      <c r="Z2">
        <v>38</v>
      </c>
      <c r="AA2">
        <v>38</v>
      </c>
      <c r="AB2" s="5">
        <v>12</v>
      </c>
      <c r="AC2">
        <v>12</v>
      </c>
      <c r="AD2">
        <v>10</v>
      </c>
      <c r="AE2">
        <v>10</v>
      </c>
      <c r="AF2" s="5">
        <v>0</v>
      </c>
      <c r="AG2">
        <v>0</v>
      </c>
      <c r="AH2">
        <v>82664</v>
      </c>
      <c r="AI2">
        <v>383</v>
      </c>
      <c r="AJ2" s="5">
        <v>331</v>
      </c>
      <c r="AK2">
        <v>71441</v>
      </c>
      <c r="AL2">
        <v>1489</v>
      </c>
      <c r="AM2">
        <v>306</v>
      </c>
      <c r="AN2" s="5">
        <v>29</v>
      </c>
      <c r="AO2">
        <v>141</v>
      </c>
      <c r="AQ2">
        <v>3644369</v>
      </c>
      <c r="AR2">
        <v>385</v>
      </c>
      <c r="AS2" s="5">
        <v>301</v>
      </c>
      <c r="AT2">
        <v>36366276</v>
      </c>
      <c r="AZ2" s="14"/>
    </row>
    <row r="3" spans="1:52">
      <c r="A3" s="3" t="s">
        <v>1</v>
      </c>
      <c r="B3">
        <v>840</v>
      </c>
      <c r="C3">
        <v>264</v>
      </c>
      <c r="D3">
        <v>263</v>
      </c>
      <c r="E3">
        <v>837</v>
      </c>
      <c r="F3">
        <v>6</v>
      </c>
      <c r="G3">
        <v>6</v>
      </c>
      <c r="H3">
        <v>5</v>
      </c>
      <c r="I3">
        <v>5</v>
      </c>
      <c r="J3">
        <v>29</v>
      </c>
      <c r="K3">
        <v>29</v>
      </c>
      <c r="L3">
        <v>27</v>
      </c>
      <c r="M3">
        <v>27</v>
      </c>
      <c r="N3">
        <v>31</v>
      </c>
      <c r="O3">
        <v>31</v>
      </c>
      <c r="P3">
        <v>29</v>
      </c>
      <c r="Q3">
        <v>29</v>
      </c>
      <c r="R3">
        <v>20</v>
      </c>
      <c r="S3">
        <v>20</v>
      </c>
      <c r="T3">
        <v>20</v>
      </c>
      <c r="U3">
        <v>20</v>
      </c>
      <c r="V3">
        <v>12</v>
      </c>
      <c r="W3">
        <v>12</v>
      </c>
      <c r="X3">
        <v>10</v>
      </c>
      <c r="Y3">
        <v>10</v>
      </c>
      <c r="Z3">
        <v>15</v>
      </c>
      <c r="AA3">
        <v>15</v>
      </c>
      <c r="AB3">
        <v>13</v>
      </c>
      <c r="AC3">
        <v>13</v>
      </c>
      <c r="AD3">
        <v>49</v>
      </c>
      <c r="AE3">
        <v>49</v>
      </c>
      <c r="AF3">
        <v>47</v>
      </c>
      <c r="AG3">
        <v>47</v>
      </c>
      <c r="AH3">
        <v>14705</v>
      </c>
      <c r="AI3">
        <v>375</v>
      </c>
      <c r="AJ3">
        <v>370</v>
      </c>
      <c r="AK3">
        <v>14509</v>
      </c>
      <c r="AL3">
        <v>1584</v>
      </c>
      <c r="AM3">
        <v>310</v>
      </c>
      <c r="AN3">
        <v>2294</v>
      </c>
      <c r="AO3">
        <v>11722</v>
      </c>
      <c r="AQ3">
        <v>4510092</v>
      </c>
      <c r="AR3">
        <v>385</v>
      </c>
      <c r="AS3" s="5">
        <v>371</v>
      </c>
      <c r="AT3">
        <v>6604717</v>
      </c>
      <c r="AZ3" s="14"/>
    </row>
    <row r="4" spans="1:52">
      <c r="A4" s="3" t="s">
        <v>2</v>
      </c>
      <c r="B4">
        <v>25</v>
      </c>
      <c r="C4">
        <v>25</v>
      </c>
      <c r="D4">
        <v>19</v>
      </c>
      <c r="E4">
        <v>19</v>
      </c>
      <c r="F4">
        <v>2</v>
      </c>
      <c r="G4">
        <v>2</v>
      </c>
      <c r="H4">
        <v>2</v>
      </c>
      <c r="I4">
        <v>2</v>
      </c>
      <c r="J4">
        <v>7</v>
      </c>
      <c r="K4">
        <v>7</v>
      </c>
      <c r="L4">
        <v>4</v>
      </c>
      <c r="M4">
        <v>4</v>
      </c>
      <c r="N4">
        <v>0</v>
      </c>
      <c r="O4">
        <v>0</v>
      </c>
      <c r="P4">
        <v>0</v>
      </c>
      <c r="Q4">
        <v>0</v>
      </c>
      <c r="R4">
        <v>0</v>
      </c>
      <c r="S4">
        <v>0</v>
      </c>
      <c r="T4">
        <v>0</v>
      </c>
      <c r="U4">
        <v>0</v>
      </c>
      <c r="V4">
        <v>8</v>
      </c>
      <c r="W4">
        <v>8</v>
      </c>
      <c r="X4">
        <v>8</v>
      </c>
      <c r="Y4">
        <v>8</v>
      </c>
      <c r="Z4">
        <v>3</v>
      </c>
      <c r="AA4">
        <v>3</v>
      </c>
      <c r="AB4">
        <v>3</v>
      </c>
      <c r="AC4">
        <v>3</v>
      </c>
      <c r="AD4">
        <v>24</v>
      </c>
      <c r="AE4">
        <v>24</v>
      </c>
      <c r="AF4">
        <v>24</v>
      </c>
      <c r="AG4">
        <v>24</v>
      </c>
      <c r="AH4">
        <v>2929</v>
      </c>
      <c r="AI4">
        <v>340</v>
      </c>
      <c r="AJ4">
        <v>190</v>
      </c>
      <c r="AK4">
        <v>1637</v>
      </c>
      <c r="AL4">
        <v>399</v>
      </c>
      <c r="AM4">
        <v>196</v>
      </c>
      <c r="AN4">
        <v>140</v>
      </c>
      <c r="AO4">
        <v>285</v>
      </c>
      <c r="AQ4">
        <v>340343</v>
      </c>
      <c r="AR4">
        <v>384</v>
      </c>
      <c r="AS4" s="5">
        <v>120</v>
      </c>
      <c r="AT4">
        <v>106357</v>
      </c>
      <c r="AZ4" s="14"/>
    </row>
    <row r="5" spans="1:52">
      <c r="A5" s="3" t="s">
        <v>3</v>
      </c>
      <c r="B5">
        <v>100</v>
      </c>
      <c r="C5">
        <v>100</v>
      </c>
      <c r="D5">
        <v>90</v>
      </c>
      <c r="E5">
        <v>90</v>
      </c>
      <c r="F5">
        <v>4</v>
      </c>
      <c r="G5">
        <v>4</v>
      </c>
      <c r="H5">
        <v>3</v>
      </c>
      <c r="I5">
        <v>3</v>
      </c>
      <c r="J5">
        <v>1</v>
      </c>
      <c r="K5">
        <v>1</v>
      </c>
      <c r="L5">
        <v>0</v>
      </c>
      <c r="M5">
        <v>0</v>
      </c>
      <c r="N5">
        <v>13</v>
      </c>
      <c r="O5">
        <v>13</v>
      </c>
      <c r="P5">
        <v>10</v>
      </c>
      <c r="Q5">
        <v>10</v>
      </c>
      <c r="R5">
        <v>1</v>
      </c>
      <c r="S5">
        <v>1</v>
      </c>
      <c r="T5">
        <v>0</v>
      </c>
      <c r="U5">
        <v>0</v>
      </c>
      <c r="V5">
        <v>2</v>
      </c>
      <c r="W5">
        <v>2</v>
      </c>
      <c r="X5">
        <v>2</v>
      </c>
      <c r="Y5">
        <v>2</v>
      </c>
      <c r="Z5">
        <v>1</v>
      </c>
      <c r="AA5">
        <v>1</v>
      </c>
      <c r="AB5">
        <v>0</v>
      </c>
      <c r="AC5">
        <v>0</v>
      </c>
      <c r="AD5">
        <v>2</v>
      </c>
      <c r="AE5">
        <v>2</v>
      </c>
      <c r="AF5">
        <v>2</v>
      </c>
      <c r="AG5">
        <v>2</v>
      </c>
      <c r="AH5">
        <v>2709</v>
      </c>
      <c r="AI5">
        <v>337</v>
      </c>
      <c r="AJ5">
        <v>220</v>
      </c>
      <c r="AK5">
        <v>1768</v>
      </c>
      <c r="AL5">
        <v>135</v>
      </c>
      <c r="AM5">
        <v>100</v>
      </c>
      <c r="AN5">
        <v>82</v>
      </c>
      <c r="AO5">
        <v>111</v>
      </c>
      <c r="AQ5">
        <v>160456</v>
      </c>
      <c r="AR5">
        <v>384</v>
      </c>
      <c r="AS5">
        <v>307</v>
      </c>
      <c r="AT5">
        <v>128281</v>
      </c>
      <c r="AZ5" s="14"/>
    </row>
    <row r="6" spans="1:52">
      <c r="A6" s="3" t="s">
        <v>4</v>
      </c>
      <c r="B6">
        <v>35</v>
      </c>
      <c r="C6">
        <v>35</v>
      </c>
      <c r="D6">
        <v>35</v>
      </c>
      <c r="E6">
        <v>35</v>
      </c>
      <c r="F6">
        <v>0</v>
      </c>
      <c r="G6">
        <v>0</v>
      </c>
      <c r="H6">
        <v>0</v>
      </c>
      <c r="I6">
        <v>0</v>
      </c>
      <c r="J6">
        <v>2</v>
      </c>
      <c r="K6">
        <v>2</v>
      </c>
      <c r="L6">
        <v>1</v>
      </c>
      <c r="M6">
        <v>1</v>
      </c>
      <c r="N6">
        <v>20</v>
      </c>
      <c r="O6">
        <v>20</v>
      </c>
      <c r="P6">
        <v>19</v>
      </c>
      <c r="Q6">
        <v>19</v>
      </c>
      <c r="R6">
        <v>0</v>
      </c>
      <c r="S6">
        <v>0</v>
      </c>
      <c r="T6">
        <v>0</v>
      </c>
      <c r="U6">
        <v>0</v>
      </c>
      <c r="V6">
        <v>1</v>
      </c>
      <c r="W6">
        <v>1</v>
      </c>
      <c r="X6">
        <v>1</v>
      </c>
      <c r="Y6">
        <v>1</v>
      </c>
      <c r="Z6">
        <v>0</v>
      </c>
      <c r="AA6">
        <v>0</v>
      </c>
      <c r="AB6">
        <v>0</v>
      </c>
      <c r="AC6">
        <v>0</v>
      </c>
      <c r="AD6">
        <v>7</v>
      </c>
      <c r="AE6">
        <v>7</v>
      </c>
      <c r="AF6">
        <v>6</v>
      </c>
      <c r="AG6">
        <v>6</v>
      </c>
      <c r="AH6">
        <v>484</v>
      </c>
      <c r="AI6">
        <v>215</v>
      </c>
      <c r="AJ6">
        <v>202</v>
      </c>
      <c r="AK6">
        <v>455</v>
      </c>
      <c r="AL6">
        <v>39</v>
      </c>
      <c r="AM6">
        <v>39</v>
      </c>
      <c r="AN6">
        <v>35</v>
      </c>
      <c r="AO6">
        <v>35</v>
      </c>
      <c r="AQ6">
        <v>184187</v>
      </c>
      <c r="AR6">
        <v>384</v>
      </c>
      <c r="AS6" s="5">
        <v>227</v>
      </c>
      <c r="AT6">
        <v>108881</v>
      </c>
      <c r="AZ6" s="14"/>
    </row>
    <row r="7" spans="1:52">
      <c r="A7" s="3" t="s">
        <v>5</v>
      </c>
      <c r="B7">
        <v>1187</v>
      </c>
      <c r="C7">
        <v>291</v>
      </c>
      <c r="D7">
        <v>290</v>
      </c>
      <c r="E7">
        <v>1183</v>
      </c>
      <c r="F7">
        <v>1</v>
      </c>
      <c r="G7">
        <v>1</v>
      </c>
      <c r="H7">
        <v>1</v>
      </c>
      <c r="I7">
        <v>1</v>
      </c>
      <c r="J7">
        <v>59</v>
      </c>
      <c r="K7">
        <v>59</v>
      </c>
      <c r="L7">
        <v>53</v>
      </c>
      <c r="M7">
        <v>53</v>
      </c>
      <c r="N7">
        <v>431</v>
      </c>
      <c r="O7">
        <v>204</v>
      </c>
      <c r="P7">
        <v>61</v>
      </c>
      <c r="Q7">
        <v>129</v>
      </c>
      <c r="R7">
        <v>3</v>
      </c>
      <c r="S7">
        <v>3</v>
      </c>
      <c r="T7">
        <v>0</v>
      </c>
      <c r="U7">
        <v>0</v>
      </c>
      <c r="V7">
        <v>17</v>
      </c>
      <c r="W7">
        <v>17</v>
      </c>
      <c r="X7">
        <v>15</v>
      </c>
      <c r="Y7">
        <v>15</v>
      </c>
      <c r="Z7">
        <v>4</v>
      </c>
      <c r="AA7">
        <v>4</v>
      </c>
      <c r="AB7">
        <v>4</v>
      </c>
      <c r="AC7">
        <v>4</v>
      </c>
      <c r="AD7">
        <v>44</v>
      </c>
      <c r="AE7">
        <v>44</v>
      </c>
      <c r="AF7">
        <v>43</v>
      </c>
      <c r="AG7">
        <v>43</v>
      </c>
      <c r="AH7">
        <v>8409</v>
      </c>
      <c r="AI7">
        <v>368</v>
      </c>
      <c r="AJ7">
        <v>337</v>
      </c>
      <c r="AK7">
        <v>7701</v>
      </c>
      <c r="AL7">
        <v>533</v>
      </c>
      <c r="AM7">
        <v>224</v>
      </c>
      <c r="AN7">
        <v>217</v>
      </c>
      <c r="AO7">
        <v>516</v>
      </c>
      <c r="AQ7">
        <v>3424678</v>
      </c>
      <c r="AR7">
        <v>385</v>
      </c>
      <c r="AS7" s="5">
        <v>376</v>
      </c>
      <c r="AT7">
        <v>3344621</v>
      </c>
      <c r="AZ7" s="14"/>
    </row>
    <row r="8" spans="1:52">
      <c r="A8" s="3" t="s">
        <v>6</v>
      </c>
      <c r="B8">
        <v>93</v>
      </c>
      <c r="C8">
        <v>93</v>
      </c>
      <c r="D8">
        <v>15</v>
      </c>
      <c r="E8">
        <v>15</v>
      </c>
      <c r="F8">
        <v>1</v>
      </c>
      <c r="G8">
        <v>1</v>
      </c>
      <c r="H8">
        <v>0</v>
      </c>
      <c r="I8">
        <v>0</v>
      </c>
      <c r="J8">
        <v>0</v>
      </c>
      <c r="K8">
        <v>0</v>
      </c>
      <c r="L8">
        <v>0</v>
      </c>
      <c r="M8">
        <v>0</v>
      </c>
      <c r="N8">
        <v>124</v>
      </c>
      <c r="O8">
        <v>100</v>
      </c>
      <c r="P8">
        <v>0</v>
      </c>
      <c r="Q8">
        <v>0</v>
      </c>
      <c r="R8">
        <v>0</v>
      </c>
      <c r="S8">
        <v>0</v>
      </c>
      <c r="T8">
        <v>0</v>
      </c>
      <c r="U8">
        <v>0</v>
      </c>
      <c r="V8">
        <v>0</v>
      </c>
      <c r="W8">
        <v>0</v>
      </c>
      <c r="X8">
        <v>0</v>
      </c>
      <c r="Y8">
        <v>0</v>
      </c>
      <c r="Z8">
        <v>0</v>
      </c>
      <c r="AA8">
        <v>0</v>
      </c>
      <c r="AB8">
        <v>0</v>
      </c>
      <c r="AC8">
        <v>0</v>
      </c>
      <c r="AD8">
        <v>2</v>
      </c>
      <c r="AE8">
        <v>2</v>
      </c>
      <c r="AF8">
        <v>1</v>
      </c>
      <c r="AG8">
        <v>1</v>
      </c>
      <c r="AH8">
        <v>1536</v>
      </c>
      <c r="AI8">
        <v>308</v>
      </c>
      <c r="AJ8">
        <v>204</v>
      </c>
      <c r="AK8">
        <v>1017</v>
      </c>
      <c r="AL8">
        <v>220</v>
      </c>
      <c r="AM8">
        <v>140</v>
      </c>
      <c r="AN8">
        <v>92</v>
      </c>
      <c r="AO8">
        <v>145</v>
      </c>
      <c r="AQ8">
        <v>130818</v>
      </c>
      <c r="AR8">
        <v>384</v>
      </c>
      <c r="AS8" s="5">
        <v>200</v>
      </c>
      <c r="AT8">
        <v>68134</v>
      </c>
      <c r="AZ8" s="14"/>
    </row>
    <row r="9" spans="1:52">
      <c r="A9" s="3" t="s">
        <v>7</v>
      </c>
      <c r="B9">
        <v>5</v>
      </c>
      <c r="C9">
        <v>5</v>
      </c>
      <c r="D9">
        <v>5</v>
      </c>
      <c r="E9">
        <v>5</v>
      </c>
      <c r="F9">
        <v>0</v>
      </c>
      <c r="G9">
        <v>0</v>
      </c>
      <c r="H9">
        <v>0</v>
      </c>
      <c r="I9">
        <v>0</v>
      </c>
      <c r="J9">
        <v>0</v>
      </c>
      <c r="K9">
        <v>0</v>
      </c>
      <c r="L9">
        <v>0</v>
      </c>
      <c r="M9">
        <v>0</v>
      </c>
      <c r="N9">
        <v>0</v>
      </c>
      <c r="O9">
        <v>0</v>
      </c>
      <c r="P9">
        <v>0</v>
      </c>
      <c r="Q9">
        <v>0</v>
      </c>
      <c r="R9">
        <v>0</v>
      </c>
      <c r="S9">
        <v>0</v>
      </c>
      <c r="T9">
        <v>0</v>
      </c>
      <c r="U9">
        <v>0</v>
      </c>
      <c r="V9">
        <v>1</v>
      </c>
      <c r="W9">
        <v>1</v>
      </c>
      <c r="X9">
        <v>1</v>
      </c>
      <c r="Y9">
        <v>1</v>
      </c>
      <c r="Z9">
        <v>0</v>
      </c>
      <c r="AA9">
        <v>0</v>
      </c>
      <c r="AB9">
        <v>0</v>
      </c>
      <c r="AC9">
        <v>0</v>
      </c>
      <c r="AD9">
        <v>69</v>
      </c>
      <c r="AE9">
        <v>69</v>
      </c>
      <c r="AF9">
        <v>69</v>
      </c>
      <c r="AG9">
        <v>69</v>
      </c>
      <c r="AH9">
        <v>457</v>
      </c>
      <c r="AI9">
        <v>209</v>
      </c>
      <c r="AJ9">
        <v>205</v>
      </c>
      <c r="AK9">
        <v>448</v>
      </c>
      <c r="AL9">
        <v>577</v>
      </c>
      <c r="AM9">
        <v>231</v>
      </c>
      <c r="AN9">
        <v>230</v>
      </c>
      <c r="AO9">
        <v>575</v>
      </c>
      <c r="AQ9">
        <v>1584812</v>
      </c>
      <c r="AR9">
        <v>385</v>
      </c>
      <c r="AS9" s="5">
        <v>385</v>
      </c>
      <c r="AT9">
        <v>1584812</v>
      </c>
      <c r="AZ9" s="14"/>
    </row>
    <row r="10" spans="1:52">
      <c r="A10" s="3" t="s">
        <v>8</v>
      </c>
      <c r="B10">
        <v>2</v>
      </c>
      <c r="C10">
        <v>2</v>
      </c>
      <c r="D10">
        <v>2</v>
      </c>
      <c r="E10">
        <v>2</v>
      </c>
      <c r="F10">
        <v>1</v>
      </c>
      <c r="G10">
        <v>1</v>
      </c>
      <c r="H10">
        <v>1</v>
      </c>
      <c r="I10">
        <v>1</v>
      </c>
      <c r="J10">
        <v>0</v>
      </c>
      <c r="K10">
        <v>0</v>
      </c>
      <c r="L10">
        <v>0</v>
      </c>
      <c r="M10">
        <v>0</v>
      </c>
      <c r="N10">
        <v>1</v>
      </c>
      <c r="O10">
        <v>1</v>
      </c>
      <c r="P10">
        <v>1</v>
      </c>
      <c r="Q10">
        <v>1</v>
      </c>
      <c r="R10">
        <v>0</v>
      </c>
      <c r="S10">
        <v>0</v>
      </c>
      <c r="T10">
        <v>0</v>
      </c>
      <c r="U10">
        <v>0</v>
      </c>
      <c r="V10">
        <v>0</v>
      </c>
      <c r="W10">
        <v>0</v>
      </c>
      <c r="X10">
        <v>0</v>
      </c>
      <c r="Y10">
        <v>0</v>
      </c>
      <c r="Z10">
        <v>0</v>
      </c>
      <c r="AA10">
        <v>0</v>
      </c>
      <c r="AB10">
        <v>0</v>
      </c>
      <c r="AC10">
        <v>0</v>
      </c>
      <c r="AD10">
        <v>4</v>
      </c>
      <c r="AE10">
        <v>4</v>
      </c>
      <c r="AF10">
        <v>4</v>
      </c>
      <c r="AG10">
        <v>4</v>
      </c>
      <c r="AH10">
        <v>354</v>
      </c>
      <c r="AI10">
        <v>185</v>
      </c>
      <c r="AJ10">
        <v>171</v>
      </c>
      <c r="AK10">
        <v>327</v>
      </c>
      <c r="AL10">
        <v>53</v>
      </c>
      <c r="AM10">
        <v>53</v>
      </c>
      <c r="AN10">
        <v>52</v>
      </c>
      <c r="AO10">
        <v>52</v>
      </c>
      <c r="AQ10">
        <v>32911</v>
      </c>
      <c r="AR10">
        <v>380</v>
      </c>
      <c r="AS10" s="5">
        <v>374</v>
      </c>
      <c r="AT10">
        <v>32391</v>
      </c>
      <c r="AZ10" s="14"/>
    </row>
    <row r="11" spans="1:52">
      <c r="A11" s="3" t="s">
        <v>9</v>
      </c>
      <c r="B11">
        <v>0</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8</v>
      </c>
      <c r="AI11">
        <v>8</v>
      </c>
      <c r="AJ11">
        <v>6</v>
      </c>
      <c r="AK11">
        <v>6</v>
      </c>
      <c r="AL11">
        <v>3</v>
      </c>
      <c r="AM11">
        <v>3</v>
      </c>
      <c r="AN11">
        <v>3</v>
      </c>
      <c r="AO11">
        <v>3</v>
      </c>
      <c r="AQ11">
        <v>110171</v>
      </c>
      <c r="AR11">
        <v>383</v>
      </c>
      <c r="AS11" s="5">
        <v>383</v>
      </c>
      <c r="AT11">
        <v>110171</v>
      </c>
      <c r="AZ11" s="14"/>
    </row>
    <row r="12" spans="1:52">
      <c r="A12" s="3" t="s">
        <v>10</v>
      </c>
      <c r="B12">
        <v>43</v>
      </c>
      <c r="C12">
        <v>43</v>
      </c>
      <c r="D12">
        <v>43</v>
      </c>
      <c r="E12">
        <v>43</v>
      </c>
      <c r="F12">
        <v>1</v>
      </c>
      <c r="G12">
        <v>1</v>
      </c>
      <c r="H12">
        <v>1</v>
      </c>
      <c r="I12">
        <v>1</v>
      </c>
      <c r="J12">
        <v>8</v>
      </c>
      <c r="K12">
        <v>8</v>
      </c>
      <c r="L12">
        <v>8</v>
      </c>
      <c r="M12">
        <v>8</v>
      </c>
      <c r="N12">
        <v>24</v>
      </c>
      <c r="O12">
        <v>24</v>
      </c>
      <c r="P12">
        <v>24</v>
      </c>
      <c r="Q12">
        <v>24</v>
      </c>
      <c r="R12">
        <v>3</v>
      </c>
      <c r="S12">
        <v>3</v>
      </c>
      <c r="T12">
        <v>3</v>
      </c>
      <c r="U12">
        <v>3</v>
      </c>
      <c r="V12">
        <v>5</v>
      </c>
      <c r="W12">
        <v>5</v>
      </c>
      <c r="X12">
        <v>4</v>
      </c>
      <c r="Y12">
        <v>4</v>
      </c>
      <c r="Z12">
        <v>3</v>
      </c>
      <c r="AA12">
        <v>3</v>
      </c>
      <c r="AB12">
        <v>3</v>
      </c>
      <c r="AC12">
        <v>3</v>
      </c>
      <c r="AD12">
        <v>1</v>
      </c>
      <c r="AE12">
        <v>1</v>
      </c>
      <c r="AF12">
        <v>0</v>
      </c>
      <c r="AG12">
        <v>0</v>
      </c>
      <c r="AH12">
        <v>2248</v>
      </c>
      <c r="AI12">
        <v>329</v>
      </c>
      <c r="AJ12">
        <v>323</v>
      </c>
      <c r="AK12">
        <v>2207</v>
      </c>
      <c r="AL12">
        <v>192</v>
      </c>
      <c r="AM12">
        <v>129</v>
      </c>
      <c r="AN12">
        <v>128</v>
      </c>
      <c r="AO12">
        <v>191</v>
      </c>
      <c r="AQ12">
        <v>1016735</v>
      </c>
      <c r="AR12">
        <v>385</v>
      </c>
      <c r="AS12" s="5">
        <v>382</v>
      </c>
      <c r="AT12">
        <v>1008812</v>
      </c>
      <c r="AZ12" s="14"/>
    </row>
    <row r="13" spans="1:52">
      <c r="A13" s="3" t="s">
        <v>11</v>
      </c>
      <c r="B13">
        <v>27</v>
      </c>
      <c r="C13">
        <v>27</v>
      </c>
      <c r="D13">
        <v>25</v>
      </c>
      <c r="E13">
        <v>25</v>
      </c>
      <c r="F13">
        <v>0</v>
      </c>
      <c r="G13">
        <v>0</v>
      </c>
      <c r="H13">
        <v>0</v>
      </c>
      <c r="I13">
        <v>0</v>
      </c>
      <c r="J13">
        <v>5</v>
      </c>
      <c r="K13">
        <v>5</v>
      </c>
      <c r="L13">
        <v>5</v>
      </c>
      <c r="M13">
        <v>5</v>
      </c>
      <c r="N13">
        <v>16</v>
      </c>
      <c r="O13">
        <v>16</v>
      </c>
      <c r="P13">
        <v>16</v>
      </c>
      <c r="Q13">
        <v>16</v>
      </c>
      <c r="R13">
        <v>0</v>
      </c>
      <c r="S13">
        <v>0</v>
      </c>
      <c r="T13">
        <v>0</v>
      </c>
      <c r="U13">
        <v>0</v>
      </c>
      <c r="V13">
        <v>8</v>
      </c>
      <c r="W13">
        <v>8</v>
      </c>
      <c r="X13">
        <v>7</v>
      </c>
      <c r="Y13">
        <v>7</v>
      </c>
      <c r="Z13">
        <v>1</v>
      </c>
      <c r="AA13">
        <v>1</v>
      </c>
      <c r="AB13">
        <v>1</v>
      </c>
      <c r="AC13">
        <v>1</v>
      </c>
      <c r="AD13">
        <v>1</v>
      </c>
      <c r="AE13">
        <v>1</v>
      </c>
      <c r="AF13">
        <v>1</v>
      </c>
      <c r="AG13">
        <v>1</v>
      </c>
      <c r="AH13">
        <v>9841</v>
      </c>
      <c r="AI13">
        <v>370</v>
      </c>
      <c r="AJ13">
        <v>368</v>
      </c>
      <c r="AK13">
        <v>9788</v>
      </c>
      <c r="AL13">
        <v>917</v>
      </c>
      <c r="AM13">
        <v>271</v>
      </c>
      <c r="AN13">
        <v>248</v>
      </c>
      <c r="AO13">
        <v>839</v>
      </c>
      <c r="AQ13">
        <v>525724</v>
      </c>
      <c r="AR13">
        <v>384</v>
      </c>
      <c r="AS13" s="5">
        <v>382</v>
      </c>
      <c r="AT13">
        <v>522986</v>
      </c>
      <c r="AZ13" s="14"/>
    </row>
    <row r="14" spans="1:52">
      <c r="A14" s="3" t="s">
        <v>12</v>
      </c>
      <c r="B14">
        <v>174</v>
      </c>
      <c r="C14">
        <v>120</v>
      </c>
      <c r="D14">
        <v>74</v>
      </c>
      <c r="E14">
        <v>107</v>
      </c>
      <c r="F14">
        <v>8</v>
      </c>
      <c r="G14">
        <v>8</v>
      </c>
      <c r="H14">
        <v>2</v>
      </c>
      <c r="I14">
        <v>2</v>
      </c>
      <c r="J14">
        <v>28</v>
      </c>
      <c r="K14">
        <v>28</v>
      </c>
      <c r="L14">
        <v>23</v>
      </c>
      <c r="M14">
        <v>23</v>
      </c>
      <c r="N14">
        <v>14</v>
      </c>
      <c r="O14">
        <v>14</v>
      </c>
      <c r="P14">
        <v>9</v>
      </c>
      <c r="Q14">
        <v>9</v>
      </c>
      <c r="R14">
        <v>3</v>
      </c>
      <c r="S14">
        <v>3</v>
      </c>
      <c r="T14">
        <v>3</v>
      </c>
      <c r="U14">
        <v>3</v>
      </c>
      <c r="V14">
        <v>20</v>
      </c>
      <c r="W14">
        <v>20</v>
      </c>
      <c r="X14">
        <v>12</v>
      </c>
      <c r="Y14">
        <v>12</v>
      </c>
      <c r="Z14">
        <v>12</v>
      </c>
      <c r="AA14">
        <v>12</v>
      </c>
      <c r="AB14">
        <v>6</v>
      </c>
      <c r="AC14">
        <v>6</v>
      </c>
      <c r="AD14">
        <v>12</v>
      </c>
      <c r="AE14">
        <v>12</v>
      </c>
      <c r="AF14">
        <v>12</v>
      </c>
      <c r="AG14">
        <v>12</v>
      </c>
      <c r="AH14">
        <v>4856</v>
      </c>
      <c r="AI14">
        <v>356</v>
      </c>
      <c r="AJ14">
        <v>296</v>
      </c>
      <c r="AK14">
        <v>4038</v>
      </c>
      <c r="AL14">
        <v>230</v>
      </c>
      <c r="AM14">
        <v>144</v>
      </c>
      <c r="AN14">
        <v>127</v>
      </c>
      <c r="AO14">
        <v>203</v>
      </c>
      <c r="AQ14">
        <v>3465827</v>
      </c>
      <c r="AR14">
        <v>385</v>
      </c>
      <c r="AS14" s="5">
        <v>321</v>
      </c>
      <c r="AT14">
        <v>2889690</v>
      </c>
      <c r="AZ14" s="14"/>
    </row>
    <row r="15" spans="1:52">
      <c r="A15" s="3" t="s">
        <v>13</v>
      </c>
      <c r="B15">
        <v>177</v>
      </c>
      <c r="C15">
        <v>122</v>
      </c>
      <c r="D15">
        <v>122</v>
      </c>
      <c r="E15">
        <v>177</v>
      </c>
      <c r="F15">
        <v>3</v>
      </c>
      <c r="G15">
        <v>3</v>
      </c>
      <c r="H15">
        <v>3</v>
      </c>
      <c r="I15">
        <v>3</v>
      </c>
      <c r="J15">
        <v>31</v>
      </c>
      <c r="K15">
        <v>31</v>
      </c>
      <c r="L15">
        <v>29</v>
      </c>
      <c r="M15">
        <v>29</v>
      </c>
      <c r="N15">
        <v>77</v>
      </c>
      <c r="O15">
        <v>77</v>
      </c>
      <c r="P15">
        <v>77</v>
      </c>
      <c r="Q15">
        <v>77</v>
      </c>
      <c r="R15">
        <v>7</v>
      </c>
      <c r="S15">
        <v>7</v>
      </c>
      <c r="T15">
        <v>7</v>
      </c>
      <c r="U15">
        <v>7</v>
      </c>
      <c r="V15">
        <v>33</v>
      </c>
      <c r="W15">
        <v>33</v>
      </c>
      <c r="X15">
        <v>33</v>
      </c>
      <c r="Y15">
        <v>33</v>
      </c>
      <c r="Z15">
        <v>3</v>
      </c>
      <c r="AA15">
        <v>3</v>
      </c>
      <c r="AB15">
        <v>3</v>
      </c>
      <c r="AC15">
        <v>3</v>
      </c>
      <c r="AD15">
        <v>11</v>
      </c>
      <c r="AE15">
        <v>11</v>
      </c>
      <c r="AF15">
        <v>9</v>
      </c>
      <c r="AG15">
        <v>9</v>
      </c>
      <c r="AH15">
        <v>8340</v>
      </c>
      <c r="AI15">
        <v>368</v>
      </c>
      <c r="AJ15">
        <v>298</v>
      </c>
      <c r="AK15">
        <v>6754</v>
      </c>
      <c r="AL15">
        <v>722</v>
      </c>
      <c r="AM15">
        <v>251</v>
      </c>
      <c r="AN15">
        <v>230</v>
      </c>
      <c r="AO15">
        <v>662</v>
      </c>
      <c r="AQ15">
        <v>1882121</v>
      </c>
      <c r="AR15">
        <v>385</v>
      </c>
      <c r="AS15" s="5">
        <v>281</v>
      </c>
      <c r="AT15">
        <v>1373704</v>
      </c>
      <c r="AZ15" s="14"/>
    </row>
    <row r="16" spans="1:52">
      <c r="A16" s="3" t="s">
        <v>14</v>
      </c>
      <c r="B16">
        <v>0</v>
      </c>
      <c r="C16">
        <v>0</v>
      </c>
      <c r="D16">
        <v>0</v>
      </c>
      <c r="E16">
        <v>0</v>
      </c>
      <c r="F16">
        <v>0</v>
      </c>
      <c r="G16">
        <v>0</v>
      </c>
      <c r="H16">
        <v>0</v>
      </c>
      <c r="I16">
        <v>0</v>
      </c>
      <c r="J16">
        <v>0</v>
      </c>
      <c r="K16">
        <v>0</v>
      </c>
      <c r="L16">
        <v>0</v>
      </c>
      <c r="M16">
        <v>0</v>
      </c>
      <c r="N16">
        <v>0</v>
      </c>
      <c r="O16">
        <v>0</v>
      </c>
      <c r="P16">
        <v>0</v>
      </c>
      <c r="Q16">
        <v>0</v>
      </c>
      <c r="R16">
        <v>0</v>
      </c>
      <c r="S16">
        <v>0</v>
      </c>
      <c r="T16">
        <v>0</v>
      </c>
      <c r="U16">
        <v>0</v>
      </c>
      <c r="V16">
        <v>1</v>
      </c>
      <c r="W16">
        <v>1</v>
      </c>
      <c r="X16">
        <v>1</v>
      </c>
      <c r="Y16">
        <v>1</v>
      </c>
      <c r="Z16">
        <v>0</v>
      </c>
      <c r="AA16">
        <v>0</v>
      </c>
      <c r="AB16">
        <v>0</v>
      </c>
      <c r="AC16">
        <v>0</v>
      </c>
      <c r="AD16">
        <v>0</v>
      </c>
      <c r="AE16">
        <v>0</v>
      </c>
      <c r="AF16">
        <v>0</v>
      </c>
      <c r="AG16">
        <v>0</v>
      </c>
      <c r="AH16">
        <v>71</v>
      </c>
      <c r="AI16">
        <v>71</v>
      </c>
      <c r="AJ16">
        <v>60</v>
      </c>
      <c r="AK16">
        <v>60</v>
      </c>
      <c r="AL16">
        <v>16</v>
      </c>
      <c r="AM16">
        <v>16</v>
      </c>
      <c r="AN16">
        <v>14</v>
      </c>
      <c r="AO16">
        <v>14</v>
      </c>
      <c r="AQ16">
        <v>6622</v>
      </c>
      <c r="AR16">
        <v>364</v>
      </c>
      <c r="AS16" s="5">
        <v>324</v>
      </c>
      <c r="AT16">
        <v>5894</v>
      </c>
      <c r="AZ16" s="14"/>
    </row>
    <row r="17" spans="1:52">
      <c r="A17" s="3" t="s">
        <v>15</v>
      </c>
      <c r="B17">
        <v>37</v>
      </c>
      <c r="C17">
        <v>37</v>
      </c>
      <c r="D17">
        <v>35</v>
      </c>
      <c r="E17">
        <v>35</v>
      </c>
      <c r="F17">
        <v>0</v>
      </c>
      <c r="G17">
        <v>0</v>
      </c>
      <c r="H17">
        <v>1</v>
      </c>
      <c r="I17">
        <v>0</v>
      </c>
      <c r="J17">
        <v>9</v>
      </c>
      <c r="K17">
        <v>9</v>
      </c>
      <c r="L17">
        <v>0</v>
      </c>
      <c r="M17">
        <v>0</v>
      </c>
      <c r="N17">
        <v>23</v>
      </c>
      <c r="O17">
        <v>23</v>
      </c>
      <c r="P17">
        <v>17</v>
      </c>
      <c r="Q17">
        <v>17</v>
      </c>
      <c r="R17">
        <v>1</v>
      </c>
      <c r="S17">
        <v>1</v>
      </c>
      <c r="T17">
        <v>1</v>
      </c>
      <c r="U17">
        <v>1</v>
      </c>
      <c r="V17">
        <v>4</v>
      </c>
      <c r="W17">
        <v>4</v>
      </c>
      <c r="X17">
        <v>0</v>
      </c>
      <c r="Y17">
        <v>0</v>
      </c>
      <c r="Z17">
        <v>8</v>
      </c>
      <c r="AA17">
        <v>8</v>
      </c>
      <c r="AB17">
        <v>2</v>
      </c>
      <c r="AC17">
        <v>2</v>
      </c>
      <c r="AD17">
        <v>6</v>
      </c>
      <c r="AE17">
        <v>6</v>
      </c>
      <c r="AF17">
        <v>0</v>
      </c>
      <c r="AG17">
        <v>0</v>
      </c>
      <c r="AH17">
        <v>7426</v>
      </c>
      <c r="AI17">
        <v>366</v>
      </c>
      <c r="AJ17">
        <v>327</v>
      </c>
      <c r="AK17">
        <v>6635</v>
      </c>
      <c r="AL17">
        <v>767</v>
      </c>
      <c r="AM17">
        <v>256</v>
      </c>
      <c r="AN17">
        <v>254</v>
      </c>
      <c r="AO17">
        <v>761</v>
      </c>
      <c r="AQ17">
        <v>992850</v>
      </c>
      <c r="AR17">
        <v>385</v>
      </c>
      <c r="AS17" s="5">
        <v>186</v>
      </c>
      <c r="AT17">
        <v>479663</v>
      </c>
      <c r="AZ17" s="14"/>
    </row>
    <row r="18" spans="1:52">
      <c r="A18" s="3" t="s">
        <v>16</v>
      </c>
      <c r="B18">
        <v>17</v>
      </c>
      <c r="C18">
        <v>17</v>
      </c>
      <c r="D18">
        <v>16</v>
      </c>
      <c r="E18">
        <v>16</v>
      </c>
      <c r="F18">
        <v>3</v>
      </c>
      <c r="G18">
        <v>3</v>
      </c>
      <c r="H18">
        <v>3</v>
      </c>
      <c r="I18">
        <v>3</v>
      </c>
      <c r="J18">
        <v>4</v>
      </c>
      <c r="K18">
        <v>4</v>
      </c>
      <c r="L18">
        <v>3</v>
      </c>
      <c r="M18">
        <v>3</v>
      </c>
      <c r="N18">
        <v>6</v>
      </c>
      <c r="O18">
        <v>6</v>
      </c>
      <c r="P18">
        <v>6</v>
      </c>
      <c r="Q18">
        <v>6</v>
      </c>
      <c r="R18">
        <v>1</v>
      </c>
      <c r="S18">
        <v>1</v>
      </c>
      <c r="T18">
        <v>0</v>
      </c>
      <c r="U18">
        <v>0</v>
      </c>
      <c r="V18">
        <v>2</v>
      </c>
      <c r="W18">
        <v>2</v>
      </c>
      <c r="X18">
        <v>1</v>
      </c>
      <c r="Y18">
        <v>1</v>
      </c>
      <c r="Z18">
        <v>1</v>
      </c>
      <c r="AA18">
        <v>1</v>
      </c>
      <c r="AB18">
        <v>1</v>
      </c>
      <c r="AC18">
        <v>1</v>
      </c>
      <c r="AD18">
        <v>6</v>
      </c>
      <c r="AE18">
        <v>6</v>
      </c>
      <c r="AF18">
        <v>1</v>
      </c>
      <c r="AG18">
        <v>1</v>
      </c>
      <c r="AH18">
        <v>1015</v>
      </c>
      <c r="AI18">
        <v>279</v>
      </c>
      <c r="AJ18">
        <v>235</v>
      </c>
      <c r="AK18">
        <v>855</v>
      </c>
      <c r="AL18">
        <v>37</v>
      </c>
      <c r="AM18">
        <v>37</v>
      </c>
      <c r="AN18">
        <v>31</v>
      </c>
      <c r="AO18">
        <v>31</v>
      </c>
      <c r="AQ18">
        <v>585414</v>
      </c>
      <c r="AR18">
        <v>384</v>
      </c>
      <c r="AS18" s="5">
        <v>379</v>
      </c>
      <c r="AT18">
        <v>577791</v>
      </c>
      <c r="AZ18" s="14"/>
    </row>
    <row r="19" spans="1:52">
      <c r="A19" s="3" t="s">
        <v>17</v>
      </c>
      <c r="B19">
        <v>19</v>
      </c>
      <c r="C19">
        <v>19</v>
      </c>
      <c r="D19">
        <v>4</v>
      </c>
      <c r="E19">
        <v>4</v>
      </c>
      <c r="F19">
        <v>1</v>
      </c>
      <c r="G19">
        <v>1</v>
      </c>
      <c r="H19">
        <v>1</v>
      </c>
      <c r="I19">
        <v>1</v>
      </c>
      <c r="J19">
        <v>6</v>
      </c>
      <c r="K19">
        <v>6</v>
      </c>
      <c r="L19">
        <v>4</v>
      </c>
      <c r="M19">
        <v>4</v>
      </c>
      <c r="N19">
        <v>10</v>
      </c>
      <c r="O19">
        <v>10</v>
      </c>
      <c r="P19">
        <v>4</v>
      </c>
      <c r="Q19">
        <v>4</v>
      </c>
      <c r="R19">
        <v>10</v>
      </c>
      <c r="S19">
        <v>10</v>
      </c>
      <c r="T19">
        <v>6</v>
      </c>
      <c r="U19">
        <v>6</v>
      </c>
      <c r="V19">
        <v>25</v>
      </c>
      <c r="W19">
        <v>25</v>
      </c>
      <c r="X19">
        <v>25</v>
      </c>
      <c r="Y19">
        <v>25</v>
      </c>
      <c r="Z19">
        <v>0</v>
      </c>
      <c r="AA19">
        <v>0</v>
      </c>
      <c r="AB19">
        <v>0</v>
      </c>
      <c r="AC19">
        <v>0</v>
      </c>
      <c r="AD19">
        <v>10</v>
      </c>
      <c r="AE19">
        <v>10</v>
      </c>
      <c r="AF19">
        <v>7</v>
      </c>
      <c r="AG19">
        <v>7</v>
      </c>
      <c r="AH19">
        <v>4347</v>
      </c>
      <c r="AI19">
        <v>353</v>
      </c>
      <c r="AJ19">
        <v>321</v>
      </c>
      <c r="AK19">
        <v>3953</v>
      </c>
      <c r="AL19">
        <v>766</v>
      </c>
      <c r="AM19">
        <v>256</v>
      </c>
      <c r="AN19">
        <v>248</v>
      </c>
      <c r="AO19">
        <v>742</v>
      </c>
      <c r="AQ19">
        <v>2196219</v>
      </c>
      <c r="AR19">
        <v>385</v>
      </c>
      <c r="AS19" s="5">
        <v>383</v>
      </c>
      <c r="AT19">
        <v>2184810</v>
      </c>
      <c r="AZ19" s="14"/>
    </row>
    <row r="20" spans="1:52">
      <c r="A20" s="3" t="s">
        <v>18</v>
      </c>
      <c r="B20">
        <v>1601</v>
      </c>
      <c r="C20">
        <v>310</v>
      </c>
      <c r="D20">
        <v>306</v>
      </c>
      <c r="E20">
        <v>1580</v>
      </c>
      <c r="F20">
        <v>4</v>
      </c>
      <c r="G20">
        <v>4</v>
      </c>
      <c r="H20">
        <v>4</v>
      </c>
      <c r="I20">
        <v>4</v>
      </c>
      <c r="J20">
        <v>7</v>
      </c>
      <c r="K20">
        <v>7</v>
      </c>
      <c r="L20">
        <v>7</v>
      </c>
      <c r="M20">
        <v>7</v>
      </c>
      <c r="N20">
        <v>58</v>
      </c>
      <c r="O20">
        <v>58</v>
      </c>
      <c r="P20">
        <v>58</v>
      </c>
      <c r="Q20">
        <v>58</v>
      </c>
      <c r="R20">
        <v>19</v>
      </c>
      <c r="S20">
        <v>19</v>
      </c>
      <c r="T20">
        <v>19</v>
      </c>
      <c r="U20">
        <v>19</v>
      </c>
      <c r="V20">
        <v>3681</v>
      </c>
      <c r="W20">
        <v>348</v>
      </c>
      <c r="X20">
        <v>348</v>
      </c>
      <c r="Y20">
        <v>3681</v>
      </c>
      <c r="Z20">
        <v>3</v>
      </c>
      <c r="AA20">
        <v>3</v>
      </c>
      <c r="AB20">
        <v>3</v>
      </c>
      <c r="AC20">
        <v>3</v>
      </c>
      <c r="AD20">
        <v>35</v>
      </c>
      <c r="AE20">
        <v>35</v>
      </c>
      <c r="AF20">
        <v>35</v>
      </c>
      <c r="AG20">
        <v>35</v>
      </c>
      <c r="AH20">
        <v>10254</v>
      </c>
      <c r="AI20">
        <v>371</v>
      </c>
      <c r="AJ20">
        <v>365</v>
      </c>
      <c r="AK20">
        <v>10088</v>
      </c>
      <c r="AL20">
        <v>818</v>
      </c>
      <c r="AM20">
        <v>262</v>
      </c>
      <c r="AN20">
        <v>262</v>
      </c>
      <c r="AO20">
        <v>818</v>
      </c>
      <c r="AQ20">
        <v>2831075</v>
      </c>
      <c r="AR20">
        <v>385</v>
      </c>
      <c r="AS20" s="5">
        <v>383</v>
      </c>
      <c r="AT20">
        <v>3290414</v>
      </c>
      <c r="AZ20" s="14"/>
    </row>
    <row r="21" spans="1:52">
      <c r="A21" s="3" t="s">
        <v>19</v>
      </c>
      <c r="B21">
        <v>464</v>
      </c>
      <c r="C21">
        <v>211</v>
      </c>
      <c r="D21">
        <v>173</v>
      </c>
      <c r="E21">
        <v>380</v>
      </c>
      <c r="F21">
        <v>0</v>
      </c>
      <c r="G21">
        <v>0</v>
      </c>
      <c r="H21">
        <v>0</v>
      </c>
      <c r="I21">
        <v>0</v>
      </c>
      <c r="J21">
        <v>20</v>
      </c>
      <c r="K21">
        <v>20</v>
      </c>
      <c r="L21">
        <v>14</v>
      </c>
      <c r="M21">
        <v>14</v>
      </c>
      <c r="N21">
        <v>14</v>
      </c>
      <c r="O21">
        <v>14</v>
      </c>
      <c r="P21">
        <v>3</v>
      </c>
      <c r="Q21">
        <v>3</v>
      </c>
      <c r="R21">
        <v>4</v>
      </c>
      <c r="S21">
        <v>4</v>
      </c>
      <c r="T21">
        <v>3</v>
      </c>
      <c r="U21">
        <v>3</v>
      </c>
      <c r="V21">
        <v>20</v>
      </c>
      <c r="W21">
        <v>20</v>
      </c>
      <c r="X21">
        <v>13</v>
      </c>
      <c r="Y21">
        <v>13</v>
      </c>
      <c r="Z21">
        <v>0</v>
      </c>
      <c r="AA21">
        <v>0</v>
      </c>
      <c r="AB21">
        <v>0</v>
      </c>
      <c r="AC21">
        <v>0</v>
      </c>
      <c r="AD21">
        <v>16</v>
      </c>
      <c r="AE21">
        <v>16</v>
      </c>
      <c r="AF21">
        <v>12</v>
      </c>
      <c r="AG21">
        <v>12</v>
      </c>
      <c r="AH21">
        <v>9571</v>
      </c>
      <c r="AI21">
        <v>370</v>
      </c>
      <c r="AJ21">
        <v>343</v>
      </c>
      <c r="AK21">
        <v>8873</v>
      </c>
      <c r="AL21">
        <v>472</v>
      </c>
      <c r="AM21">
        <v>212</v>
      </c>
      <c r="AN21">
        <v>184</v>
      </c>
      <c r="AO21">
        <v>410</v>
      </c>
      <c r="AQ21">
        <v>3066750</v>
      </c>
      <c r="AR21">
        <v>385</v>
      </c>
      <c r="AS21" s="5">
        <v>331</v>
      </c>
      <c r="AT21">
        <v>2931327</v>
      </c>
      <c r="AZ21" s="14"/>
    </row>
    <row r="22" spans="1:52">
      <c r="A22" s="3" t="s">
        <v>20</v>
      </c>
      <c r="B22">
        <v>1294</v>
      </c>
      <c r="C22">
        <v>297</v>
      </c>
      <c r="D22">
        <v>292</v>
      </c>
      <c r="E22">
        <v>1272</v>
      </c>
      <c r="F22">
        <v>8</v>
      </c>
      <c r="G22">
        <v>8</v>
      </c>
      <c r="H22">
        <v>6</v>
      </c>
      <c r="I22">
        <v>6</v>
      </c>
      <c r="J22">
        <v>192</v>
      </c>
      <c r="K22">
        <v>129</v>
      </c>
      <c r="L22">
        <v>108</v>
      </c>
      <c r="M22">
        <v>161</v>
      </c>
      <c r="N22">
        <v>461</v>
      </c>
      <c r="O22">
        <v>210</v>
      </c>
      <c r="P22">
        <v>203</v>
      </c>
      <c r="Q22">
        <v>446</v>
      </c>
      <c r="R22">
        <v>15</v>
      </c>
      <c r="S22">
        <v>15</v>
      </c>
      <c r="T22">
        <v>11</v>
      </c>
      <c r="U22">
        <v>11</v>
      </c>
      <c r="V22">
        <v>152</v>
      </c>
      <c r="W22">
        <v>109</v>
      </c>
      <c r="X22">
        <v>102</v>
      </c>
      <c r="Y22">
        <v>142</v>
      </c>
      <c r="Z22">
        <v>1</v>
      </c>
      <c r="AA22">
        <v>1</v>
      </c>
      <c r="AB22">
        <v>0</v>
      </c>
      <c r="AC22">
        <v>0</v>
      </c>
      <c r="AD22">
        <v>11</v>
      </c>
      <c r="AE22">
        <v>11</v>
      </c>
      <c r="AF22">
        <v>5</v>
      </c>
      <c r="AG22">
        <v>5</v>
      </c>
      <c r="AH22">
        <v>13399</v>
      </c>
      <c r="AI22">
        <v>374</v>
      </c>
      <c r="AJ22">
        <v>329</v>
      </c>
      <c r="AK22">
        <v>11787</v>
      </c>
      <c r="AL22">
        <v>729</v>
      </c>
      <c r="AM22">
        <v>252</v>
      </c>
      <c r="AN22">
        <v>243</v>
      </c>
      <c r="AO22">
        <v>703</v>
      </c>
      <c r="AQ22">
        <v>3766175</v>
      </c>
      <c r="AR22">
        <v>385</v>
      </c>
      <c r="AS22" s="5">
        <v>354</v>
      </c>
      <c r="AT22">
        <v>5184480</v>
      </c>
      <c r="AZ22" s="14"/>
    </row>
    <row r="23" spans="1:52">
      <c r="A23" s="3" t="s">
        <v>21</v>
      </c>
      <c r="B23">
        <v>86</v>
      </c>
      <c r="C23">
        <v>86</v>
      </c>
      <c r="D23">
        <v>85</v>
      </c>
      <c r="E23">
        <v>85</v>
      </c>
      <c r="F23">
        <v>1</v>
      </c>
      <c r="G23">
        <v>1</v>
      </c>
      <c r="H23">
        <v>1</v>
      </c>
      <c r="I23">
        <v>1</v>
      </c>
      <c r="J23">
        <v>7</v>
      </c>
      <c r="K23">
        <v>7</v>
      </c>
      <c r="L23">
        <v>7</v>
      </c>
      <c r="M23">
        <v>7</v>
      </c>
      <c r="N23">
        <v>0</v>
      </c>
      <c r="O23">
        <v>0</v>
      </c>
      <c r="P23">
        <v>0</v>
      </c>
      <c r="Q23">
        <v>0</v>
      </c>
      <c r="R23">
        <v>1</v>
      </c>
      <c r="S23">
        <v>1</v>
      </c>
      <c r="T23">
        <v>1</v>
      </c>
      <c r="U23">
        <v>1</v>
      </c>
      <c r="V23">
        <v>5</v>
      </c>
      <c r="W23">
        <v>5</v>
      </c>
      <c r="X23">
        <v>1</v>
      </c>
      <c r="Y23">
        <v>1</v>
      </c>
      <c r="Z23">
        <v>0</v>
      </c>
      <c r="AA23">
        <v>0</v>
      </c>
      <c r="AB23">
        <v>0</v>
      </c>
      <c r="AC23">
        <v>0</v>
      </c>
      <c r="AD23">
        <v>7</v>
      </c>
      <c r="AE23">
        <v>7</v>
      </c>
      <c r="AF23">
        <v>1</v>
      </c>
      <c r="AG23">
        <v>1</v>
      </c>
      <c r="AH23">
        <v>4570</v>
      </c>
      <c r="AI23">
        <v>355</v>
      </c>
      <c r="AJ23">
        <v>352</v>
      </c>
      <c r="AK23">
        <v>4531</v>
      </c>
      <c r="AL23">
        <v>209</v>
      </c>
      <c r="AM23">
        <v>136</v>
      </c>
      <c r="AN23">
        <v>130</v>
      </c>
      <c r="AO23">
        <v>200</v>
      </c>
      <c r="AQ23">
        <v>1022057</v>
      </c>
      <c r="AR23">
        <v>385</v>
      </c>
      <c r="AS23" s="5">
        <v>357</v>
      </c>
      <c r="AT23">
        <v>947726</v>
      </c>
      <c r="AZ23" s="14"/>
    </row>
    <row r="24" spans="1:52">
      <c r="A24" s="3" t="s">
        <v>22</v>
      </c>
      <c r="B24">
        <v>63</v>
      </c>
      <c r="C24">
        <v>63</v>
      </c>
      <c r="D24">
        <v>22</v>
      </c>
      <c r="E24">
        <v>22</v>
      </c>
      <c r="F24">
        <v>1</v>
      </c>
      <c r="G24">
        <v>1</v>
      </c>
      <c r="H24">
        <v>0</v>
      </c>
      <c r="I24">
        <v>0</v>
      </c>
      <c r="J24">
        <v>8</v>
      </c>
      <c r="K24">
        <v>8</v>
      </c>
      <c r="L24">
        <v>4</v>
      </c>
      <c r="M24">
        <v>4</v>
      </c>
      <c r="N24">
        <v>19</v>
      </c>
      <c r="O24">
        <v>19</v>
      </c>
      <c r="P24">
        <v>0</v>
      </c>
      <c r="Q24">
        <v>0</v>
      </c>
      <c r="R24">
        <v>2</v>
      </c>
      <c r="S24">
        <v>2</v>
      </c>
      <c r="T24">
        <v>1</v>
      </c>
      <c r="U24">
        <v>1</v>
      </c>
      <c r="V24">
        <v>43</v>
      </c>
      <c r="W24">
        <v>43</v>
      </c>
      <c r="X24">
        <v>40</v>
      </c>
      <c r="Y24">
        <v>40</v>
      </c>
      <c r="Z24">
        <v>7</v>
      </c>
      <c r="AA24">
        <v>7</v>
      </c>
      <c r="AB24">
        <v>3</v>
      </c>
      <c r="AC24">
        <v>3</v>
      </c>
      <c r="AD24">
        <v>7</v>
      </c>
      <c r="AE24">
        <v>7</v>
      </c>
      <c r="AF24">
        <v>4</v>
      </c>
      <c r="AG24">
        <v>4</v>
      </c>
      <c r="AH24">
        <v>3314</v>
      </c>
      <c r="AI24">
        <v>345</v>
      </c>
      <c r="AJ24">
        <v>334</v>
      </c>
      <c r="AK24">
        <v>3208</v>
      </c>
      <c r="AL24">
        <v>478</v>
      </c>
      <c r="AM24">
        <v>213</v>
      </c>
      <c r="AN24">
        <v>212</v>
      </c>
      <c r="AO24">
        <v>476</v>
      </c>
      <c r="AQ24">
        <v>1450675</v>
      </c>
      <c r="AR24">
        <v>385</v>
      </c>
      <c r="AS24" s="5">
        <v>377</v>
      </c>
      <c r="AT24">
        <v>1420531</v>
      </c>
      <c r="AZ24" s="14"/>
    </row>
    <row r="25" spans="1:52">
      <c r="A25" s="3" t="s">
        <v>23</v>
      </c>
      <c r="B25">
        <v>125</v>
      </c>
      <c r="C25">
        <v>100</v>
      </c>
      <c r="D25">
        <v>97</v>
      </c>
      <c r="E25">
        <v>121</v>
      </c>
      <c r="F25">
        <v>2</v>
      </c>
      <c r="G25">
        <v>2</v>
      </c>
      <c r="H25">
        <v>2</v>
      </c>
      <c r="I25">
        <v>2</v>
      </c>
      <c r="J25">
        <v>3</v>
      </c>
      <c r="K25">
        <v>3</v>
      </c>
      <c r="L25">
        <v>3</v>
      </c>
      <c r="M25">
        <v>3</v>
      </c>
      <c r="N25">
        <v>5</v>
      </c>
      <c r="O25">
        <v>5</v>
      </c>
      <c r="P25">
        <v>2</v>
      </c>
      <c r="Q25">
        <v>2</v>
      </c>
      <c r="R25">
        <v>0</v>
      </c>
      <c r="S25">
        <v>0</v>
      </c>
      <c r="T25">
        <v>0</v>
      </c>
      <c r="U25">
        <v>0</v>
      </c>
      <c r="V25">
        <v>217</v>
      </c>
      <c r="W25">
        <v>139</v>
      </c>
      <c r="X25">
        <v>138</v>
      </c>
      <c r="Y25">
        <v>215</v>
      </c>
      <c r="Z25">
        <v>2</v>
      </c>
      <c r="AA25">
        <v>2</v>
      </c>
      <c r="AB25">
        <v>2</v>
      </c>
      <c r="AC25">
        <v>2</v>
      </c>
      <c r="AD25">
        <v>7</v>
      </c>
      <c r="AE25">
        <v>7</v>
      </c>
      <c r="AF25">
        <v>3</v>
      </c>
      <c r="AG25">
        <v>3</v>
      </c>
      <c r="AH25">
        <v>601</v>
      </c>
      <c r="AI25">
        <v>235</v>
      </c>
      <c r="AJ25">
        <v>230</v>
      </c>
      <c r="AK25">
        <v>588</v>
      </c>
      <c r="AL25">
        <v>68</v>
      </c>
      <c r="AM25">
        <v>68</v>
      </c>
      <c r="AN25">
        <v>64</v>
      </c>
      <c r="AO25">
        <v>64</v>
      </c>
      <c r="AQ25">
        <v>632084</v>
      </c>
      <c r="AR25">
        <v>384</v>
      </c>
      <c r="AS25" s="5">
        <v>382</v>
      </c>
      <c r="AT25">
        <v>628792</v>
      </c>
      <c r="AZ25" s="14"/>
    </row>
    <row r="26" spans="1:52">
      <c r="A26" s="3" t="s">
        <v>24</v>
      </c>
      <c r="B26">
        <v>774</v>
      </c>
      <c r="C26">
        <v>257</v>
      </c>
      <c r="D26">
        <v>251</v>
      </c>
      <c r="E26">
        <v>756</v>
      </c>
      <c r="F26">
        <v>2</v>
      </c>
      <c r="G26">
        <v>2</v>
      </c>
      <c r="H26">
        <v>1</v>
      </c>
      <c r="I26">
        <v>1</v>
      </c>
      <c r="J26">
        <v>4</v>
      </c>
      <c r="K26">
        <v>4</v>
      </c>
      <c r="L26">
        <v>4</v>
      </c>
      <c r="M26">
        <v>4</v>
      </c>
      <c r="N26">
        <v>263</v>
      </c>
      <c r="O26">
        <v>157</v>
      </c>
      <c r="P26">
        <v>156</v>
      </c>
      <c r="Q26">
        <v>261</v>
      </c>
      <c r="R26">
        <v>0</v>
      </c>
      <c r="S26">
        <v>0</v>
      </c>
      <c r="T26">
        <v>0</v>
      </c>
      <c r="U26">
        <v>0</v>
      </c>
      <c r="V26">
        <v>6</v>
      </c>
      <c r="W26">
        <v>6</v>
      </c>
      <c r="X26">
        <v>5</v>
      </c>
      <c r="Y26">
        <v>5</v>
      </c>
      <c r="Z26">
        <v>2</v>
      </c>
      <c r="AA26">
        <v>2</v>
      </c>
      <c r="AB26">
        <v>1</v>
      </c>
      <c r="AC26">
        <v>1</v>
      </c>
      <c r="AD26">
        <v>14</v>
      </c>
      <c r="AE26">
        <v>14</v>
      </c>
      <c r="AF26">
        <v>3</v>
      </c>
      <c r="AG26">
        <v>3</v>
      </c>
      <c r="AH26">
        <v>7800</v>
      </c>
      <c r="AI26">
        <v>367</v>
      </c>
      <c r="AJ26">
        <v>365</v>
      </c>
      <c r="AK26">
        <v>7757</v>
      </c>
      <c r="AL26">
        <v>230</v>
      </c>
      <c r="AM26">
        <v>144</v>
      </c>
      <c r="AN26">
        <v>138</v>
      </c>
      <c r="AO26">
        <v>220</v>
      </c>
      <c r="AQ26">
        <v>697600</v>
      </c>
      <c r="AR26">
        <v>384</v>
      </c>
      <c r="AS26" s="5">
        <v>305</v>
      </c>
      <c r="AT26">
        <v>554083</v>
      </c>
      <c r="AZ26" s="14"/>
    </row>
    <row r="27" spans="1:52">
      <c r="A27" s="3" t="s">
        <v>25</v>
      </c>
      <c r="B27">
        <v>91</v>
      </c>
      <c r="C27">
        <v>91</v>
      </c>
      <c r="D27">
        <v>47</v>
      </c>
      <c r="E27">
        <v>47</v>
      </c>
      <c r="F27">
        <v>1</v>
      </c>
      <c r="G27">
        <v>1</v>
      </c>
      <c r="H27">
        <v>1</v>
      </c>
      <c r="I27">
        <v>1</v>
      </c>
      <c r="J27">
        <v>6</v>
      </c>
      <c r="K27">
        <v>6</v>
      </c>
      <c r="L27">
        <v>3</v>
      </c>
      <c r="M27">
        <v>3</v>
      </c>
      <c r="N27">
        <v>36</v>
      </c>
      <c r="O27">
        <v>36</v>
      </c>
      <c r="P27">
        <v>0</v>
      </c>
      <c r="Q27">
        <v>0</v>
      </c>
      <c r="R27">
        <v>0</v>
      </c>
      <c r="S27">
        <v>0</v>
      </c>
      <c r="T27">
        <v>0</v>
      </c>
      <c r="U27">
        <v>0</v>
      </c>
      <c r="V27">
        <v>30</v>
      </c>
      <c r="W27">
        <v>30</v>
      </c>
      <c r="X27">
        <v>7</v>
      </c>
      <c r="Y27">
        <v>7</v>
      </c>
      <c r="Z27">
        <v>5</v>
      </c>
      <c r="AA27">
        <v>5</v>
      </c>
      <c r="AB27">
        <v>0</v>
      </c>
      <c r="AC27">
        <v>0</v>
      </c>
      <c r="AD27">
        <v>107</v>
      </c>
      <c r="AE27">
        <v>100</v>
      </c>
      <c r="AF27">
        <v>100</v>
      </c>
      <c r="AG27">
        <v>107</v>
      </c>
      <c r="AH27">
        <v>1253</v>
      </c>
      <c r="AI27">
        <v>295</v>
      </c>
      <c r="AJ27">
        <v>143</v>
      </c>
      <c r="AK27">
        <v>607</v>
      </c>
      <c r="AL27">
        <v>539</v>
      </c>
      <c r="AM27">
        <v>225</v>
      </c>
      <c r="AN27">
        <v>200</v>
      </c>
      <c r="AO27">
        <v>479</v>
      </c>
      <c r="AQ27">
        <v>3564833</v>
      </c>
      <c r="AR27">
        <v>385</v>
      </c>
      <c r="AS27" s="5">
        <v>94</v>
      </c>
      <c r="AT27">
        <v>870375</v>
      </c>
      <c r="AZ27" s="14"/>
    </row>
    <row r="28" spans="1:52">
      <c r="A28" s="3" t="s">
        <v>38</v>
      </c>
      <c r="B28">
        <v>55683</v>
      </c>
      <c r="C28">
        <v>382</v>
      </c>
      <c r="E28">
        <v>168782</v>
      </c>
      <c r="F28">
        <v>1829</v>
      </c>
      <c r="G28">
        <v>318</v>
      </c>
      <c r="I28">
        <v>1829</v>
      </c>
      <c r="J28">
        <v>10815</v>
      </c>
      <c r="K28">
        <v>371</v>
      </c>
      <c r="M28">
        <v>10815</v>
      </c>
      <c r="N28">
        <v>62477</v>
      </c>
      <c r="O28">
        <v>382</v>
      </c>
      <c r="Q28">
        <v>62477</v>
      </c>
      <c r="R28">
        <v>2978</v>
      </c>
      <c r="S28">
        <v>341</v>
      </c>
      <c r="U28">
        <v>2978</v>
      </c>
      <c r="V28">
        <v>40836</v>
      </c>
      <c r="W28">
        <v>381</v>
      </c>
      <c r="Y28">
        <v>40836</v>
      </c>
      <c r="Z28">
        <v>2766</v>
      </c>
      <c r="AA28">
        <v>338</v>
      </c>
      <c r="AC28">
        <v>2766</v>
      </c>
      <c r="AD28" s="3">
        <v>7645</v>
      </c>
      <c r="AE28">
        <v>366</v>
      </c>
      <c r="AF28" s="4"/>
      <c r="AG28">
        <v>7645</v>
      </c>
      <c r="AH28">
        <v>2636214</v>
      </c>
      <c r="AI28">
        <v>385</v>
      </c>
      <c r="AK28">
        <v>2636214</v>
      </c>
      <c r="AL28">
        <v>181043</v>
      </c>
      <c r="AM28">
        <v>384</v>
      </c>
      <c r="AO28">
        <v>181043</v>
      </c>
    </row>
    <row r="29" spans="1:52">
      <c r="A29" s="3"/>
    </row>
    <row r="31" spans="1:52" ht="10" customHeight="1"/>
    <row r="66" spans="13:21">
      <c r="M66" s="15"/>
      <c r="N66" s="15"/>
      <c r="O66" s="15"/>
      <c r="P66" s="15"/>
      <c r="Q66" s="15"/>
      <c r="R66" s="15"/>
      <c r="S66" s="16"/>
      <c r="T66" s="16"/>
      <c r="U66" s="15"/>
    </row>
    <row r="94" spans="2:9">
      <c r="B94" s="15"/>
      <c r="C94" s="16"/>
      <c r="D94" s="15"/>
      <c r="E94" s="15"/>
      <c r="F94" s="15"/>
      <c r="G94" s="15"/>
      <c r="H94" s="15"/>
      <c r="I94" s="16"/>
    </row>
  </sheetData>
  <conditionalFormatting sqref="AS2:AS27">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300" verticalDpi="300"/>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60"/>
  <sheetViews>
    <sheetView workbookViewId="0">
      <selection sqref="A1:AZ31"/>
    </sheetView>
  </sheetViews>
  <sheetFormatPr baseColWidth="10" defaultRowHeight="16"/>
  <cols>
    <col min="1" max="1" width="11.1640625" customWidth="1"/>
    <col min="47" max="47" width="12.6640625" customWidth="1"/>
  </cols>
  <sheetData>
    <row r="1" spans="1:49">
      <c r="A1">
        <v>9387142186</v>
      </c>
      <c r="B1" s="5" t="s">
        <v>47</v>
      </c>
      <c r="C1" s="5" t="s">
        <v>48</v>
      </c>
      <c r="D1" s="5" t="s">
        <v>49</v>
      </c>
      <c r="E1" s="5" t="s">
        <v>50</v>
      </c>
      <c r="F1" t="s">
        <v>51</v>
      </c>
      <c r="G1" s="5" t="s">
        <v>52</v>
      </c>
      <c r="H1" s="5" t="s">
        <v>53</v>
      </c>
      <c r="I1" s="5" t="s">
        <v>54</v>
      </c>
      <c r="J1" t="s">
        <v>42</v>
      </c>
      <c r="K1" s="5" t="s">
        <v>55</v>
      </c>
      <c r="L1" s="5" t="s">
        <v>56</v>
      </c>
      <c r="M1" s="5" t="s">
        <v>57</v>
      </c>
      <c r="N1" t="s">
        <v>43</v>
      </c>
      <c r="O1" s="5" t="s">
        <v>58</v>
      </c>
      <c r="P1" s="5" t="s">
        <v>59</v>
      </c>
      <c r="Q1" s="5" t="s">
        <v>60</v>
      </c>
      <c r="R1" t="s">
        <v>61</v>
      </c>
      <c r="S1" s="5" t="s">
        <v>62</v>
      </c>
      <c r="T1" s="5" t="s">
        <v>63</v>
      </c>
      <c r="U1" s="5" t="s">
        <v>64</v>
      </c>
      <c r="V1" t="s">
        <v>44</v>
      </c>
      <c r="W1" s="5" t="s">
        <v>65</v>
      </c>
      <c r="X1" s="5" t="s">
        <v>66</v>
      </c>
      <c r="Y1" s="5" t="s">
        <v>67</v>
      </c>
      <c r="Z1" t="s">
        <v>68</v>
      </c>
      <c r="AA1" s="5" t="s">
        <v>69</v>
      </c>
      <c r="AB1" s="5" t="s">
        <v>70</v>
      </c>
      <c r="AC1" s="5" t="s">
        <v>71</v>
      </c>
      <c r="AD1" t="s">
        <v>45</v>
      </c>
      <c r="AE1" s="5" t="s">
        <v>72</v>
      </c>
      <c r="AF1" s="5" t="s">
        <v>73</v>
      </c>
      <c r="AG1" s="5" t="s">
        <v>74</v>
      </c>
      <c r="AH1" s="10" t="s">
        <v>75</v>
      </c>
      <c r="AI1" s="18" t="s">
        <v>76</v>
      </c>
      <c r="AJ1" s="18" t="s">
        <v>77</v>
      </c>
      <c r="AK1" s="18" t="s">
        <v>78</v>
      </c>
      <c r="AL1" s="10" t="s">
        <v>79</v>
      </c>
      <c r="AM1" s="18" t="s">
        <v>80</v>
      </c>
      <c r="AN1" s="18" t="s">
        <v>81</v>
      </c>
      <c r="AO1" s="18" t="s">
        <v>82</v>
      </c>
      <c r="AP1" s="18"/>
      <c r="AQ1" t="s">
        <v>83</v>
      </c>
      <c r="AR1" s="5" t="s">
        <v>84</v>
      </c>
      <c r="AS1" s="5" t="s">
        <v>85</v>
      </c>
      <c r="AT1" s="5" t="s">
        <v>86</v>
      </c>
      <c r="AU1" s="5" t="s">
        <v>87</v>
      </c>
      <c r="AV1" s="5" t="s">
        <v>88</v>
      </c>
      <c r="AW1" s="5" t="s">
        <v>46</v>
      </c>
    </row>
    <row r="2" spans="1:49">
      <c r="A2" t="s">
        <v>0</v>
      </c>
      <c r="B2" s="5">
        <v>33</v>
      </c>
      <c r="C2">
        <f t="shared" ref="C2:C27" si="0" xml:space="preserve"> IF(B2&gt;100, ROUNDUP(384.16/(1+0.9604/(0.0025*B2)),0), B2)</f>
        <v>33</v>
      </c>
      <c r="D2" s="5">
        <v>0</v>
      </c>
      <c r="E2">
        <f>IF(B2&gt;100, ROUND(D2/C2*B2,0), D2)</f>
        <v>0</v>
      </c>
      <c r="F2">
        <v>459</v>
      </c>
      <c r="G2">
        <f xml:space="preserve"> IF(F2&gt;100, ROUNDUP(384.16/(1+0.9604/(0.0025*F2)),0), F2)</f>
        <v>210</v>
      </c>
      <c r="H2" s="5">
        <v>209</v>
      </c>
      <c r="I2">
        <f>IF(F2&gt;100, ROUND(H2/G2*F2,0), H2)</f>
        <v>457</v>
      </c>
      <c r="J2">
        <v>12</v>
      </c>
      <c r="K2">
        <f xml:space="preserve"> IF(J2&gt;100, ROUNDUP(384.16/(1+0.9604/(0.0025*J2)),0), J2)</f>
        <v>12</v>
      </c>
      <c r="L2" s="5">
        <v>12</v>
      </c>
      <c r="M2">
        <f>IF(J2&gt;100, ROUND(L2/K2*J2,0), L2)</f>
        <v>12</v>
      </c>
      <c r="N2">
        <v>7</v>
      </c>
      <c r="O2">
        <f xml:space="preserve"> IF(N2&gt;100, ROUNDUP(384.16/(1+0.9604/(0.0025*N2)),0), N2)</f>
        <v>7</v>
      </c>
      <c r="P2" s="5">
        <v>2</v>
      </c>
      <c r="Q2">
        <f>IF(N2&gt;100, ROUND(P2/O2*N2,0), P2)</f>
        <v>2</v>
      </c>
      <c r="R2">
        <v>1224</v>
      </c>
      <c r="S2">
        <f xml:space="preserve"> IF(R2&gt;100, ROUNDUP(384.16/(1+0.9604/(0.0025*R2)),0), R2)</f>
        <v>293</v>
      </c>
      <c r="T2" s="5">
        <v>165</v>
      </c>
      <c r="U2">
        <f>IF(R2&gt;100, ROUND(T2/S2*R2,0), T2)</f>
        <v>689</v>
      </c>
      <c r="V2">
        <v>11</v>
      </c>
      <c r="W2">
        <f xml:space="preserve"> IF(V2&gt;100, ROUNDUP(384.16/(1+0.9604/(0.0025*V2)),0), V2)</f>
        <v>11</v>
      </c>
      <c r="X2" s="5">
        <v>7</v>
      </c>
      <c r="Y2">
        <f>IF(V2&gt;100, ROUND(X2/W2*V2,0), X2)</f>
        <v>7</v>
      </c>
      <c r="Z2">
        <v>26</v>
      </c>
      <c r="AA2">
        <f xml:space="preserve"> IF(Z2&gt;100, ROUNDUP(384.16/(1+0.9604/(0.0025*Z2)),0), Z2)</f>
        <v>26</v>
      </c>
      <c r="AB2" s="5">
        <v>2</v>
      </c>
      <c r="AC2">
        <f>IF(Z2&gt;100, ROUND(AB2/AA2*Z2,0), AB2)</f>
        <v>2</v>
      </c>
      <c r="AD2">
        <v>50</v>
      </c>
      <c r="AE2">
        <f xml:space="preserve"> IF(AD2&gt;100, ROUNDUP(384.16/(1+0.9604/(0.0025*AD2)),0), AD2)</f>
        <v>50</v>
      </c>
      <c r="AF2" s="5">
        <v>50</v>
      </c>
      <c r="AG2">
        <f>IF(AD2&gt;100, ROUND(AF2/AE2*AD2,0), AF2)</f>
        <v>50</v>
      </c>
      <c r="AH2" s="10">
        <v>153098</v>
      </c>
      <c r="AI2">
        <f xml:space="preserve"> IF(AH2&gt;100, ROUNDUP(384.16/(1+0.9604/(0.0025*AH2)),0), AH2)</f>
        <v>384</v>
      </c>
      <c r="AJ2" s="18">
        <v>381</v>
      </c>
      <c r="AK2">
        <f>IF(AH2&gt;100, ROUND(AJ2/AI2*AH2,0), AJ2)</f>
        <v>151902</v>
      </c>
      <c r="AL2" s="10">
        <v>7319</v>
      </c>
      <c r="AM2">
        <f xml:space="preserve"> IF(AL2&gt;100, ROUNDUP(384.16/(1+0.9604/(0.0025*AL2)),0), AL2)</f>
        <v>366</v>
      </c>
      <c r="AN2" s="18">
        <v>41</v>
      </c>
      <c r="AO2">
        <f>IF(AL2&gt;100, ROUND(AN2/AM2*AL2,0), AN2)</f>
        <v>820</v>
      </c>
      <c r="AP2" s="19"/>
      <c r="AQ2" s="5">
        <v>817235</v>
      </c>
      <c r="AR2">
        <f xml:space="preserve"> IF(AQ2&gt;100, ROUNDUP(384.16/(1+0.9604/(0.0025*AQ2)),0), AQ2)</f>
        <v>384</v>
      </c>
      <c r="AS2" s="5">
        <v>370</v>
      </c>
      <c r="AT2">
        <f>IF(AQ2&gt;100, ROUND(AS2/AR2*AQ2,0), AS2)</f>
        <v>787440</v>
      </c>
      <c r="AU2" s="14">
        <v>641917625</v>
      </c>
      <c r="AV2">
        <v>3563169</v>
      </c>
      <c r="AW2">
        <v>50547160</v>
      </c>
    </row>
    <row r="3" spans="1:49">
      <c r="A3" s="3" t="s">
        <v>1</v>
      </c>
      <c r="B3" s="5">
        <v>21</v>
      </c>
      <c r="C3">
        <f t="shared" si="0"/>
        <v>21</v>
      </c>
      <c r="D3">
        <v>0</v>
      </c>
      <c r="E3">
        <f>IF(B3&gt;100, ROUND(D3/C3*B3,0), D3)</f>
        <v>0</v>
      </c>
      <c r="F3" s="5">
        <v>3474</v>
      </c>
      <c r="G3">
        <f xml:space="preserve"> IF(F3&gt;100, ROUNDUP(384.16/(1+0.9604/(0.0025*F3)),0), F3)</f>
        <v>346</v>
      </c>
      <c r="H3">
        <v>342</v>
      </c>
      <c r="I3">
        <f>IF(F3&gt;100, ROUND(H3/G3*F3,0), H3)</f>
        <v>3434</v>
      </c>
      <c r="J3" s="5">
        <v>10</v>
      </c>
      <c r="K3">
        <f xml:space="preserve"> IF(J3&gt;100, ROUNDUP(384.16/(1+0.9604/(0.0025*J3)),0), J3)</f>
        <v>10</v>
      </c>
      <c r="L3">
        <v>6</v>
      </c>
      <c r="M3">
        <f>IF(J3&gt;100, ROUND(L3/K3*J3,0), L3)</f>
        <v>6</v>
      </c>
      <c r="N3" s="5">
        <v>33</v>
      </c>
      <c r="O3">
        <f xml:space="preserve"> IF(N3&gt;100, ROUNDUP(384.16/(1+0.9604/(0.0025*N3)),0), N3)</f>
        <v>33</v>
      </c>
      <c r="P3">
        <v>33</v>
      </c>
      <c r="Q3">
        <f>IF(N3&gt;100, ROUND(P3/O3*N3,0), P3)</f>
        <v>33</v>
      </c>
      <c r="R3" s="5">
        <v>2295</v>
      </c>
      <c r="S3">
        <f xml:space="preserve"> IF(R3&gt;100, ROUNDUP(384.16/(1+0.9604/(0.0025*R3)),0), R3)</f>
        <v>330</v>
      </c>
      <c r="T3">
        <v>53</v>
      </c>
      <c r="U3">
        <f>IF(R3&gt;100, ROUND(T3/S3*R3,0), T3)</f>
        <v>369</v>
      </c>
      <c r="V3" s="5">
        <v>3</v>
      </c>
      <c r="W3">
        <f xml:space="preserve"> IF(V3&gt;100, ROUNDUP(384.16/(1+0.9604/(0.0025*V3)),0), V3)</f>
        <v>3</v>
      </c>
      <c r="X3">
        <v>3</v>
      </c>
      <c r="Y3">
        <f>IF(V3&gt;100, ROUND(X3/W3*V3,0), X3)</f>
        <v>3</v>
      </c>
      <c r="Z3" s="5">
        <v>50</v>
      </c>
      <c r="AA3">
        <f xml:space="preserve"> IF(Z3&gt;100, ROUNDUP(384.16/(1+0.9604/(0.0025*Z3)),0), Z3)</f>
        <v>50</v>
      </c>
      <c r="AB3">
        <v>17</v>
      </c>
      <c r="AC3">
        <f>IF(Z3&gt;100, ROUND(AB3/AA3*Z3,0), AB3)</f>
        <v>17</v>
      </c>
      <c r="AD3" s="5">
        <v>8</v>
      </c>
      <c r="AE3">
        <f xml:space="preserve"> IF(AD3&gt;100, ROUNDUP(384.16/(1+0.9604/(0.0025*AD3)),0), AD3)</f>
        <v>8</v>
      </c>
      <c r="AF3">
        <v>8</v>
      </c>
      <c r="AG3">
        <f>IF(AD3&gt;100, ROUND(AF3/AE3*AD3,0), AF3)</f>
        <v>8</v>
      </c>
      <c r="AH3" s="5">
        <v>140445</v>
      </c>
      <c r="AI3">
        <f xml:space="preserve"> IF(AH3&gt;100, ROUNDUP(384.16/(1+0.9604/(0.0025*AH3)),0), AH3)</f>
        <v>384</v>
      </c>
      <c r="AJ3" s="10">
        <v>372</v>
      </c>
      <c r="AK3">
        <f t="shared" ref="AK3:AK27" si="1">IF(AH3&gt;100, ROUND(AJ3/AI3*AH3,0), AJ3)</f>
        <v>136056</v>
      </c>
      <c r="AL3" s="5">
        <v>41541</v>
      </c>
      <c r="AM3">
        <f xml:space="preserve"> IF(AL3&gt;100, ROUNDUP(384.16/(1+0.9604/(0.0025*AL3)),0), AL3)</f>
        <v>381</v>
      </c>
      <c r="AN3" s="10">
        <v>334</v>
      </c>
      <c r="AO3">
        <f t="shared" ref="AO3:AO25" si="2">IF(AL3&gt;100, ROUND(AN3/AM3*AL3,0), AN3)</f>
        <v>36417</v>
      </c>
      <c r="AP3" s="19"/>
      <c r="AQ3" s="5">
        <v>4003030</v>
      </c>
      <c r="AR3">
        <f xml:space="preserve"> IF(AQ3&gt;100, ROUNDUP(384.16/(1+0.9604/(0.0025*AQ3)),0), AQ3)</f>
        <v>385</v>
      </c>
      <c r="AS3">
        <v>382</v>
      </c>
      <c r="AT3">
        <f>IF(AQ3&gt;100, ROUND(AS3/AR3*AQ3,0), AS3)</f>
        <v>3971838</v>
      </c>
      <c r="AU3">
        <v>403236797</v>
      </c>
      <c r="AW3">
        <v>160159106</v>
      </c>
    </row>
    <row r="4" spans="1:49">
      <c r="A4" s="3" t="s">
        <v>2</v>
      </c>
      <c r="B4" s="5">
        <v>0</v>
      </c>
      <c r="C4">
        <f t="shared" si="0"/>
        <v>0</v>
      </c>
      <c r="D4">
        <v>0</v>
      </c>
      <c r="E4">
        <f t="shared" ref="E4:E27" si="3">IF(B4&gt;100, ROUND(D4/C4*B4,0), D4)</f>
        <v>0</v>
      </c>
      <c r="F4" s="5">
        <v>504</v>
      </c>
      <c r="G4">
        <f t="shared" ref="G4:G27" si="4" xml:space="preserve"> IF(F4&gt;100, ROUNDUP(384.16/(1+0.9604/(0.0025*F4)),0), F4)</f>
        <v>218</v>
      </c>
      <c r="H4">
        <v>134</v>
      </c>
      <c r="I4">
        <f t="shared" ref="I4:I27" si="5">IF(F4&gt;100, ROUND(H4/G4*F4,0), H4)</f>
        <v>310</v>
      </c>
      <c r="J4" s="5">
        <v>0</v>
      </c>
      <c r="K4">
        <f t="shared" ref="K4:K18" si="6" xml:space="preserve"> IF(J4&gt;100, ROUNDUP(384.16/(1+0.9604/(0.0025*J4)),0), J4)</f>
        <v>0</v>
      </c>
      <c r="L4">
        <v>0</v>
      </c>
      <c r="M4">
        <f t="shared" ref="M4:M27" si="7">IF(J4&gt;100, ROUND(L4/K4*J4,0), L4)</f>
        <v>0</v>
      </c>
      <c r="N4" s="5">
        <v>9</v>
      </c>
      <c r="O4">
        <f t="shared" ref="O4:O18" si="8" xml:space="preserve"> IF(N4&gt;100, ROUNDUP(384.16/(1+0.9604/(0.0025*N4)),0), N4)</f>
        <v>9</v>
      </c>
      <c r="P4">
        <v>4</v>
      </c>
      <c r="Q4">
        <f t="shared" ref="Q4:Q27" si="9">IF(N4&gt;100, ROUND(P4/O4*N4,0), P4)</f>
        <v>4</v>
      </c>
      <c r="R4" s="5">
        <v>27</v>
      </c>
      <c r="S4">
        <f t="shared" ref="S4:S18" si="10" xml:space="preserve"> IF(R4&gt;100, ROUNDUP(384.16/(1+0.9604/(0.0025*R4)),0), R4)</f>
        <v>27</v>
      </c>
      <c r="T4">
        <v>0</v>
      </c>
      <c r="U4">
        <f t="shared" ref="U4:U27" si="11">IF(R4&gt;100, ROUND(T4/S4*R4,0), T4)</f>
        <v>0</v>
      </c>
      <c r="V4" s="5">
        <v>5</v>
      </c>
      <c r="W4">
        <f t="shared" ref="W4:W18" si="12" xml:space="preserve"> IF(V4&gt;100, ROUNDUP(384.16/(1+0.9604/(0.0025*V4)),0), V4)</f>
        <v>5</v>
      </c>
      <c r="X4">
        <v>5</v>
      </c>
      <c r="Y4">
        <f t="shared" ref="Y4:Y27" si="13">IF(V4&gt;100, ROUND(X4/W4*V4,0), X4)</f>
        <v>5</v>
      </c>
      <c r="Z4" s="5">
        <v>6</v>
      </c>
      <c r="AA4">
        <f t="shared" ref="AA4:AA18" si="14" xml:space="preserve"> IF(Z4&gt;100, ROUNDUP(384.16/(1+0.9604/(0.0025*Z4)),0), Z4)</f>
        <v>6</v>
      </c>
      <c r="AB4">
        <v>4</v>
      </c>
      <c r="AC4">
        <f t="shared" ref="AC4:AC27" si="15">IF(Z4&gt;100, ROUND(AB4/AA4*Z4,0), AB4)</f>
        <v>4</v>
      </c>
      <c r="AD4" s="5">
        <v>0</v>
      </c>
      <c r="AE4">
        <f t="shared" ref="AE4:AE18" si="16" xml:space="preserve"> IF(AD4&gt;100, ROUNDUP(384.16/(1+0.9604/(0.0025*AD4)),0), AD4)</f>
        <v>0</v>
      </c>
      <c r="AF4">
        <v>0</v>
      </c>
      <c r="AG4">
        <f t="shared" ref="AG4:AG27" si="17">IF(AD4&gt;100, ROUND(AF4/AE4*AD4,0), AF4)</f>
        <v>0</v>
      </c>
      <c r="AH4" s="5">
        <v>18688</v>
      </c>
      <c r="AI4">
        <f t="shared" ref="AI4:AI18" si="18" xml:space="preserve"> IF(AH4&gt;100, ROUNDUP(384.16/(1+0.9604/(0.0025*AH4)),0), AH4)</f>
        <v>377</v>
      </c>
      <c r="AJ4" s="10">
        <v>277</v>
      </c>
      <c r="AK4">
        <f>IF(AH4&gt;100, ROUND(AJ4/AI4*AH4,0), AJ4)</f>
        <v>13731</v>
      </c>
      <c r="AL4" s="5">
        <v>7541</v>
      </c>
      <c r="AM4">
        <f t="shared" ref="AM4:AM18" si="19" xml:space="preserve"> IF(AL4&gt;100, ROUNDUP(384.16/(1+0.9604/(0.0025*AL4)),0), AL4)</f>
        <v>366</v>
      </c>
      <c r="AN4" s="10">
        <v>166</v>
      </c>
      <c r="AO4">
        <f t="shared" si="2"/>
        <v>3420</v>
      </c>
      <c r="AP4" s="19"/>
      <c r="AQ4" s="5">
        <v>2573828</v>
      </c>
      <c r="AR4">
        <f t="shared" ref="AR4:AR18" si="20" xml:space="preserve"> IF(AQ4&gt;100, ROUNDUP(384.16/(1+0.9604/(0.0025*AQ4)),0), AQ4)</f>
        <v>385</v>
      </c>
      <c r="AS4">
        <v>266</v>
      </c>
      <c r="AT4">
        <f t="shared" ref="AT4:AT27" si="21">IF(AQ4&gt;100, ROUND(AS4/AR4*AQ4,0), AS4)</f>
        <v>1778281</v>
      </c>
      <c r="AU4">
        <v>46409129</v>
      </c>
      <c r="AW4">
        <v>8252848</v>
      </c>
    </row>
    <row r="5" spans="1:49">
      <c r="A5" s="3" t="s">
        <v>3</v>
      </c>
      <c r="B5" s="5">
        <v>0</v>
      </c>
      <c r="C5">
        <f t="shared" si="0"/>
        <v>0</v>
      </c>
      <c r="D5">
        <v>0</v>
      </c>
      <c r="E5">
        <f t="shared" si="3"/>
        <v>0</v>
      </c>
      <c r="F5" s="5">
        <v>90</v>
      </c>
      <c r="G5">
        <f t="shared" si="4"/>
        <v>90</v>
      </c>
      <c r="H5">
        <v>90</v>
      </c>
      <c r="I5">
        <f t="shared" si="5"/>
        <v>90</v>
      </c>
      <c r="J5" s="5">
        <v>0</v>
      </c>
      <c r="K5">
        <f t="shared" si="6"/>
        <v>0</v>
      </c>
      <c r="L5">
        <v>0</v>
      </c>
      <c r="M5">
        <f t="shared" si="7"/>
        <v>0</v>
      </c>
      <c r="N5" s="5">
        <v>1</v>
      </c>
      <c r="O5">
        <f t="shared" si="8"/>
        <v>1</v>
      </c>
      <c r="P5">
        <v>0</v>
      </c>
      <c r="Q5">
        <f t="shared" si="9"/>
        <v>0</v>
      </c>
      <c r="R5" s="20">
        <v>85</v>
      </c>
      <c r="S5">
        <f t="shared" si="10"/>
        <v>85</v>
      </c>
      <c r="T5">
        <v>61</v>
      </c>
      <c r="U5">
        <f t="shared" si="11"/>
        <v>61</v>
      </c>
      <c r="V5" s="5">
        <v>1</v>
      </c>
      <c r="W5">
        <f t="shared" si="12"/>
        <v>1</v>
      </c>
      <c r="X5">
        <v>1</v>
      </c>
      <c r="Y5">
        <f t="shared" si="13"/>
        <v>1</v>
      </c>
      <c r="Z5" s="5">
        <v>3</v>
      </c>
      <c r="AA5">
        <f t="shared" si="14"/>
        <v>3</v>
      </c>
      <c r="AB5">
        <v>3</v>
      </c>
      <c r="AC5">
        <f t="shared" si="15"/>
        <v>3</v>
      </c>
      <c r="AD5" s="5">
        <v>0</v>
      </c>
      <c r="AE5">
        <f t="shared" si="16"/>
        <v>0</v>
      </c>
      <c r="AF5">
        <v>0</v>
      </c>
      <c r="AG5">
        <f t="shared" si="17"/>
        <v>0</v>
      </c>
      <c r="AH5" s="5">
        <v>26343</v>
      </c>
      <c r="AI5">
        <f t="shared" si="18"/>
        <v>379</v>
      </c>
      <c r="AJ5" s="10">
        <v>369</v>
      </c>
      <c r="AK5">
        <f>IF(AH5&gt;100, ROUND(AJ5/AI5*AH5,0), AJ5)</f>
        <v>25648</v>
      </c>
      <c r="AL5" s="5">
        <v>3680</v>
      </c>
      <c r="AM5">
        <f t="shared" si="19"/>
        <v>348</v>
      </c>
      <c r="AN5" s="10">
        <v>335</v>
      </c>
      <c r="AO5">
        <f t="shared" si="2"/>
        <v>3543</v>
      </c>
      <c r="AP5" s="19"/>
      <c r="AQ5" s="5">
        <v>681171</v>
      </c>
      <c r="AR5">
        <f t="shared" si="20"/>
        <v>384</v>
      </c>
      <c r="AS5">
        <v>359</v>
      </c>
      <c r="AT5">
        <f t="shared" si="21"/>
        <v>636824</v>
      </c>
      <c r="AU5" s="14">
        <v>8708764</v>
      </c>
      <c r="AW5" s="14">
        <v>636824</v>
      </c>
    </row>
    <row r="6" spans="1:49">
      <c r="A6" s="3" t="s">
        <v>4</v>
      </c>
      <c r="B6" s="5">
        <v>2</v>
      </c>
      <c r="C6">
        <f t="shared" si="0"/>
        <v>2</v>
      </c>
      <c r="D6">
        <v>0</v>
      </c>
      <c r="E6">
        <f t="shared" si="3"/>
        <v>0</v>
      </c>
      <c r="F6" s="5">
        <v>28</v>
      </c>
      <c r="G6">
        <f t="shared" si="4"/>
        <v>28</v>
      </c>
      <c r="H6">
        <v>13</v>
      </c>
      <c r="I6">
        <f t="shared" si="5"/>
        <v>13</v>
      </c>
      <c r="J6" s="5">
        <v>1</v>
      </c>
      <c r="K6">
        <f t="shared" si="6"/>
        <v>1</v>
      </c>
      <c r="L6">
        <v>0</v>
      </c>
      <c r="M6">
        <f t="shared" si="7"/>
        <v>0</v>
      </c>
      <c r="N6" s="5">
        <v>1</v>
      </c>
      <c r="O6">
        <f t="shared" si="8"/>
        <v>1</v>
      </c>
      <c r="P6">
        <v>0</v>
      </c>
      <c r="Q6">
        <f t="shared" si="9"/>
        <v>0</v>
      </c>
      <c r="R6" s="20">
        <v>61</v>
      </c>
      <c r="S6">
        <f t="shared" si="10"/>
        <v>61</v>
      </c>
      <c r="T6">
        <v>49</v>
      </c>
      <c r="U6">
        <f t="shared" si="11"/>
        <v>49</v>
      </c>
      <c r="V6" s="5">
        <v>1</v>
      </c>
      <c r="W6">
        <f t="shared" si="12"/>
        <v>1</v>
      </c>
      <c r="X6">
        <v>0</v>
      </c>
      <c r="Y6">
        <f t="shared" si="13"/>
        <v>0</v>
      </c>
      <c r="Z6" s="5">
        <v>10</v>
      </c>
      <c r="AA6">
        <f t="shared" si="14"/>
        <v>10</v>
      </c>
      <c r="AB6">
        <v>8</v>
      </c>
      <c r="AC6">
        <f t="shared" si="15"/>
        <v>8</v>
      </c>
      <c r="AD6" s="5">
        <v>2</v>
      </c>
      <c r="AE6">
        <f t="shared" si="16"/>
        <v>2</v>
      </c>
      <c r="AF6">
        <v>0</v>
      </c>
      <c r="AG6">
        <f t="shared" si="17"/>
        <v>0</v>
      </c>
      <c r="AH6" s="5">
        <v>18113</v>
      </c>
      <c r="AI6">
        <f t="shared" si="18"/>
        <v>377</v>
      </c>
      <c r="AJ6" s="10">
        <v>365</v>
      </c>
      <c r="AK6">
        <f t="shared" si="1"/>
        <v>17536</v>
      </c>
      <c r="AL6" s="5">
        <v>23896</v>
      </c>
      <c r="AM6">
        <f t="shared" si="19"/>
        <v>379</v>
      </c>
      <c r="AN6" s="10">
        <v>373</v>
      </c>
      <c r="AO6">
        <f t="shared" si="2"/>
        <v>23518</v>
      </c>
      <c r="AP6" s="19"/>
      <c r="AQ6" s="5">
        <v>2933413</v>
      </c>
      <c r="AR6">
        <f t="shared" si="20"/>
        <v>385</v>
      </c>
      <c r="AS6">
        <v>382</v>
      </c>
      <c r="AT6">
        <f t="shared" si="21"/>
        <v>2910555</v>
      </c>
      <c r="AU6" s="14">
        <v>22808360</v>
      </c>
      <c r="AW6">
        <v>6638499</v>
      </c>
    </row>
    <row r="7" spans="1:49">
      <c r="A7" s="3" t="s">
        <v>5</v>
      </c>
      <c r="B7" s="5">
        <v>5</v>
      </c>
      <c r="C7">
        <f t="shared" si="0"/>
        <v>5</v>
      </c>
      <c r="D7">
        <v>0</v>
      </c>
      <c r="E7">
        <f t="shared" si="3"/>
        <v>0</v>
      </c>
      <c r="F7" s="5">
        <v>192</v>
      </c>
      <c r="G7">
        <f t="shared" si="4"/>
        <v>129</v>
      </c>
      <c r="H7">
        <v>113</v>
      </c>
      <c r="I7">
        <f t="shared" si="5"/>
        <v>168</v>
      </c>
      <c r="J7" s="5">
        <v>5</v>
      </c>
      <c r="K7">
        <f t="shared" si="6"/>
        <v>5</v>
      </c>
      <c r="L7">
        <v>5</v>
      </c>
      <c r="M7">
        <f t="shared" si="7"/>
        <v>5</v>
      </c>
      <c r="N7" s="5">
        <v>2</v>
      </c>
      <c r="O7">
        <f t="shared" si="8"/>
        <v>2</v>
      </c>
      <c r="P7">
        <v>0</v>
      </c>
      <c r="Q7">
        <f t="shared" si="9"/>
        <v>0</v>
      </c>
      <c r="R7" s="20">
        <v>414</v>
      </c>
      <c r="S7">
        <f t="shared" si="10"/>
        <v>200</v>
      </c>
      <c r="T7">
        <v>190</v>
      </c>
      <c r="U7">
        <f t="shared" si="11"/>
        <v>393</v>
      </c>
      <c r="V7" s="5">
        <v>6</v>
      </c>
      <c r="W7">
        <f t="shared" si="12"/>
        <v>6</v>
      </c>
      <c r="X7">
        <v>6</v>
      </c>
      <c r="Y7">
        <f t="shared" si="13"/>
        <v>6</v>
      </c>
      <c r="Z7" s="5">
        <v>19</v>
      </c>
      <c r="AA7">
        <f t="shared" si="14"/>
        <v>19</v>
      </c>
      <c r="AB7">
        <v>6</v>
      </c>
      <c r="AC7">
        <f t="shared" si="15"/>
        <v>6</v>
      </c>
      <c r="AD7" s="5">
        <v>3</v>
      </c>
      <c r="AE7">
        <f t="shared" si="16"/>
        <v>3</v>
      </c>
      <c r="AF7">
        <v>3</v>
      </c>
      <c r="AG7">
        <f t="shared" si="17"/>
        <v>3</v>
      </c>
      <c r="AH7" s="5">
        <v>59194</v>
      </c>
      <c r="AI7">
        <f t="shared" si="18"/>
        <v>382</v>
      </c>
      <c r="AJ7" s="10">
        <v>358</v>
      </c>
      <c r="AK7">
        <f t="shared" si="1"/>
        <v>55475</v>
      </c>
      <c r="AL7" s="5">
        <v>12279</v>
      </c>
      <c r="AM7">
        <f t="shared" si="19"/>
        <v>373</v>
      </c>
      <c r="AN7" s="10">
        <v>367</v>
      </c>
      <c r="AO7">
        <f t="shared" si="2"/>
        <v>12081</v>
      </c>
      <c r="AP7" s="19"/>
      <c r="AQ7" s="5">
        <v>3742427</v>
      </c>
      <c r="AR7">
        <f t="shared" si="20"/>
        <v>385</v>
      </c>
      <c r="AS7">
        <v>379</v>
      </c>
      <c r="AT7">
        <f t="shared" si="21"/>
        <v>3684103</v>
      </c>
      <c r="AU7" s="14">
        <v>63758923</v>
      </c>
      <c r="AW7">
        <v>23489447</v>
      </c>
    </row>
    <row r="8" spans="1:49">
      <c r="A8" s="3" t="s">
        <v>6</v>
      </c>
      <c r="B8" s="5">
        <v>0</v>
      </c>
      <c r="C8">
        <f t="shared" si="0"/>
        <v>0</v>
      </c>
      <c r="D8">
        <v>0</v>
      </c>
      <c r="E8">
        <f t="shared" si="3"/>
        <v>0</v>
      </c>
      <c r="F8" s="5">
        <v>6</v>
      </c>
      <c r="G8">
        <f t="shared" si="4"/>
        <v>6</v>
      </c>
      <c r="H8">
        <v>1</v>
      </c>
      <c r="I8">
        <f t="shared" si="5"/>
        <v>1</v>
      </c>
      <c r="J8" s="5">
        <v>0</v>
      </c>
      <c r="K8">
        <f t="shared" si="6"/>
        <v>0</v>
      </c>
      <c r="L8">
        <v>0</v>
      </c>
      <c r="M8">
        <f t="shared" si="7"/>
        <v>0</v>
      </c>
      <c r="N8" s="5">
        <v>0</v>
      </c>
      <c r="O8">
        <f t="shared" si="8"/>
        <v>0</v>
      </c>
      <c r="P8">
        <v>0</v>
      </c>
      <c r="Q8">
        <f t="shared" si="9"/>
        <v>0</v>
      </c>
      <c r="R8" s="20">
        <v>28</v>
      </c>
      <c r="S8">
        <f t="shared" si="10"/>
        <v>28</v>
      </c>
      <c r="T8">
        <v>28</v>
      </c>
      <c r="U8">
        <f t="shared" si="11"/>
        <v>28</v>
      </c>
      <c r="V8" s="5">
        <v>0</v>
      </c>
      <c r="W8">
        <f t="shared" si="12"/>
        <v>0</v>
      </c>
      <c r="X8">
        <v>0</v>
      </c>
      <c r="Y8">
        <f t="shared" si="13"/>
        <v>0</v>
      </c>
      <c r="Z8" s="5">
        <v>1</v>
      </c>
      <c r="AA8">
        <f t="shared" si="14"/>
        <v>1</v>
      </c>
      <c r="AB8">
        <v>0</v>
      </c>
      <c r="AC8">
        <f t="shared" si="15"/>
        <v>0</v>
      </c>
      <c r="AD8" s="5">
        <v>0</v>
      </c>
      <c r="AE8">
        <f t="shared" si="16"/>
        <v>0</v>
      </c>
      <c r="AF8">
        <v>0</v>
      </c>
      <c r="AG8">
        <f t="shared" si="17"/>
        <v>0</v>
      </c>
      <c r="AH8" s="5">
        <v>1322</v>
      </c>
      <c r="AI8">
        <f t="shared" si="18"/>
        <v>298</v>
      </c>
      <c r="AJ8" s="10">
        <v>284</v>
      </c>
      <c r="AK8">
        <f t="shared" si="1"/>
        <v>1260</v>
      </c>
      <c r="AL8" s="5">
        <v>313</v>
      </c>
      <c r="AM8">
        <f t="shared" si="19"/>
        <v>173</v>
      </c>
      <c r="AN8" s="10">
        <v>168</v>
      </c>
      <c r="AO8">
        <f t="shared" si="2"/>
        <v>304</v>
      </c>
      <c r="AP8" s="19"/>
      <c r="AQ8" s="5">
        <v>270230</v>
      </c>
      <c r="AR8">
        <f t="shared" si="20"/>
        <v>384</v>
      </c>
      <c r="AS8">
        <v>381</v>
      </c>
      <c r="AT8">
        <f t="shared" si="21"/>
        <v>268119</v>
      </c>
      <c r="AU8" s="14">
        <v>2312249</v>
      </c>
      <c r="AW8">
        <v>268119</v>
      </c>
    </row>
    <row r="9" spans="1:49">
      <c r="A9" s="3" t="s">
        <v>7</v>
      </c>
      <c r="B9" s="5">
        <v>0</v>
      </c>
      <c r="C9">
        <f t="shared" si="0"/>
        <v>0</v>
      </c>
      <c r="D9">
        <v>0</v>
      </c>
      <c r="E9">
        <f t="shared" si="3"/>
        <v>0</v>
      </c>
      <c r="F9" s="5">
        <v>18</v>
      </c>
      <c r="G9">
        <f t="shared" si="4"/>
        <v>18</v>
      </c>
      <c r="H9">
        <v>18</v>
      </c>
      <c r="I9">
        <f t="shared" si="5"/>
        <v>18</v>
      </c>
      <c r="J9" s="5">
        <v>0</v>
      </c>
      <c r="K9">
        <f t="shared" si="6"/>
        <v>0</v>
      </c>
      <c r="L9">
        <v>0</v>
      </c>
      <c r="M9">
        <f t="shared" si="7"/>
        <v>0</v>
      </c>
      <c r="N9" s="5">
        <v>1</v>
      </c>
      <c r="O9">
        <f t="shared" si="8"/>
        <v>1</v>
      </c>
      <c r="P9">
        <v>1</v>
      </c>
      <c r="Q9">
        <f t="shared" si="9"/>
        <v>1</v>
      </c>
      <c r="R9" s="20">
        <v>1</v>
      </c>
      <c r="S9">
        <f t="shared" si="10"/>
        <v>1</v>
      </c>
      <c r="T9">
        <v>0</v>
      </c>
      <c r="U9">
        <f t="shared" si="11"/>
        <v>0</v>
      </c>
      <c r="V9" s="5">
        <v>3</v>
      </c>
      <c r="W9">
        <f t="shared" si="12"/>
        <v>3</v>
      </c>
      <c r="X9">
        <v>2</v>
      </c>
      <c r="Y9">
        <f t="shared" si="13"/>
        <v>2</v>
      </c>
      <c r="Z9" s="5">
        <v>2</v>
      </c>
      <c r="AA9">
        <f t="shared" si="14"/>
        <v>2</v>
      </c>
      <c r="AB9">
        <v>2</v>
      </c>
      <c r="AC9">
        <f t="shared" si="15"/>
        <v>2</v>
      </c>
      <c r="AD9" s="5">
        <v>0</v>
      </c>
      <c r="AE9">
        <f t="shared" si="16"/>
        <v>0</v>
      </c>
      <c r="AF9">
        <v>0</v>
      </c>
      <c r="AG9">
        <f t="shared" si="17"/>
        <v>0</v>
      </c>
      <c r="AH9" s="5">
        <v>4698</v>
      </c>
      <c r="AI9">
        <f t="shared" si="18"/>
        <v>356</v>
      </c>
      <c r="AJ9" s="10">
        <v>350</v>
      </c>
      <c r="AK9">
        <f t="shared" si="1"/>
        <v>4619</v>
      </c>
      <c r="AL9" s="5">
        <v>17031</v>
      </c>
      <c r="AM9">
        <f t="shared" si="19"/>
        <v>376</v>
      </c>
      <c r="AN9" s="10">
        <v>361</v>
      </c>
      <c r="AO9">
        <f t="shared" si="2"/>
        <v>16352</v>
      </c>
      <c r="AP9" s="19"/>
      <c r="AQ9" s="5">
        <v>5053530</v>
      </c>
      <c r="AR9">
        <f t="shared" si="20"/>
        <v>385</v>
      </c>
      <c r="AS9">
        <v>371</v>
      </c>
      <c r="AT9">
        <f t="shared" si="21"/>
        <v>4869765</v>
      </c>
      <c r="AU9" s="14">
        <v>15467270</v>
      </c>
      <c r="AW9">
        <v>7532197</v>
      </c>
    </row>
    <row r="10" spans="1:49">
      <c r="A10" s="3" t="s">
        <v>8</v>
      </c>
      <c r="B10" s="5">
        <v>0</v>
      </c>
      <c r="C10">
        <f t="shared" si="0"/>
        <v>0</v>
      </c>
      <c r="D10">
        <v>0</v>
      </c>
      <c r="E10">
        <f t="shared" si="3"/>
        <v>0</v>
      </c>
      <c r="F10" s="5">
        <v>47</v>
      </c>
      <c r="G10">
        <f t="shared" si="4"/>
        <v>47</v>
      </c>
      <c r="H10">
        <v>15</v>
      </c>
      <c r="I10">
        <f t="shared" si="5"/>
        <v>15</v>
      </c>
      <c r="J10" s="5">
        <v>3</v>
      </c>
      <c r="K10">
        <f t="shared" si="6"/>
        <v>3</v>
      </c>
      <c r="L10">
        <v>3</v>
      </c>
      <c r="M10">
        <f t="shared" si="7"/>
        <v>3</v>
      </c>
      <c r="N10" s="5">
        <v>2</v>
      </c>
      <c r="O10">
        <f t="shared" si="8"/>
        <v>2</v>
      </c>
      <c r="P10">
        <v>2</v>
      </c>
      <c r="Q10">
        <f t="shared" si="9"/>
        <v>2</v>
      </c>
      <c r="R10" s="20">
        <v>136</v>
      </c>
      <c r="S10">
        <f t="shared" si="10"/>
        <v>101</v>
      </c>
      <c r="T10">
        <v>47</v>
      </c>
      <c r="U10">
        <f t="shared" si="11"/>
        <v>63</v>
      </c>
      <c r="V10" s="5">
        <v>10</v>
      </c>
      <c r="W10">
        <f t="shared" si="12"/>
        <v>10</v>
      </c>
      <c r="X10">
        <v>10</v>
      </c>
      <c r="Y10">
        <f t="shared" si="13"/>
        <v>10</v>
      </c>
      <c r="Z10" s="5">
        <v>1</v>
      </c>
      <c r="AA10">
        <f t="shared" si="14"/>
        <v>1</v>
      </c>
      <c r="AB10">
        <v>0</v>
      </c>
      <c r="AC10">
        <f t="shared" si="15"/>
        <v>0</v>
      </c>
      <c r="AD10" s="5">
        <v>0</v>
      </c>
      <c r="AE10">
        <f t="shared" si="16"/>
        <v>0</v>
      </c>
      <c r="AF10">
        <v>0</v>
      </c>
      <c r="AG10">
        <f t="shared" si="17"/>
        <v>0</v>
      </c>
      <c r="AH10" s="5">
        <v>12141</v>
      </c>
      <c r="AI10">
        <f t="shared" si="18"/>
        <v>373</v>
      </c>
      <c r="AJ10" s="10">
        <v>230</v>
      </c>
      <c r="AK10">
        <f t="shared" si="1"/>
        <v>7486</v>
      </c>
      <c r="AL10" s="5">
        <v>7303</v>
      </c>
      <c r="AM10">
        <f t="shared" si="19"/>
        <v>365</v>
      </c>
      <c r="AN10" s="10">
        <v>363</v>
      </c>
      <c r="AO10">
        <f t="shared" si="2"/>
        <v>7263</v>
      </c>
      <c r="AP10" s="19"/>
      <c r="AQ10" s="5">
        <v>2734048</v>
      </c>
      <c r="AR10">
        <f t="shared" si="20"/>
        <v>385</v>
      </c>
      <c r="AS10">
        <v>204</v>
      </c>
      <c r="AT10">
        <f t="shared" si="21"/>
        <v>1448690</v>
      </c>
      <c r="AU10" s="14">
        <v>20542028</v>
      </c>
      <c r="AW10">
        <v>2975904</v>
      </c>
    </row>
    <row r="11" spans="1:49">
      <c r="A11" s="3" t="s">
        <v>9</v>
      </c>
      <c r="B11" s="5">
        <v>3</v>
      </c>
      <c r="C11">
        <f t="shared" si="0"/>
        <v>3</v>
      </c>
      <c r="D11">
        <v>0</v>
      </c>
      <c r="E11">
        <f t="shared" si="3"/>
        <v>0</v>
      </c>
      <c r="F11" s="5">
        <v>1</v>
      </c>
      <c r="G11">
        <f t="shared" si="4"/>
        <v>1</v>
      </c>
      <c r="H11">
        <v>0</v>
      </c>
      <c r="I11">
        <f t="shared" si="5"/>
        <v>0</v>
      </c>
      <c r="J11" s="5">
        <v>0</v>
      </c>
      <c r="K11">
        <f t="shared" si="6"/>
        <v>0</v>
      </c>
      <c r="L11">
        <v>0</v>
      </c>
      <c r="M11">
        <f t="shared" si="7"/>
        <v>0</v>
      </c>
      <c r="N11" s="5">
        <v>0</v>
      </c>
      <c r="O11">
        <f t="shared" si="8"/>
        <v>0</v>
      </c>
      <c r="P11">
        <v>0</v>
      </c>
      <c r="Q11">
        <f t="shared" si="9"/>
        <v>0</v>
      </c>
      <c r="R11" s="20">
        <v>0</v>
      </c>
      <c r="S11">
        <f t="shared" si="10"/>
        <v>0</v>
      </c>
      <c r="T11">
        <v>0</v>
      </c>
      <c r="U11">
        <f t="shared" si="11"/>
        <v>0</v>
      </c>
      <c r="V11" s="5">
        <v>0</v>
      </c>
      <c r="W11">
        <f t="shared" si="12"/>
        <v>0</v>
      </c>
      <c r="X11">
        <v>0</v>
      </c>
      <c r="Y11">
        <f t="shared" si="13"/>
        <v>0</v>
      </c>
      <c r="Z11" s="5">
        <v>0</v>
      </c>
      <c r="AA11">
        <f t="shared" si="14"/>
        <v>0</v>
      </c>
      <c r="AB11">
        <v>0</v>
      </c>
      <c r="AC11">
        <f t="shared" si="15"/>
        <v>0</v>
      </c>
      <c r="AD11" s="5">
        <v>0</v>
      </c>
      <c r="AE11">
        <f t="shared" si="16"/>
        <v>0</v>
      </c>
      <c r="AF11">
        <v>0</v>
      </c>
      <c r="AG11">
        <f t="shared" si="17"/>
        <v>0</v>
      </c>
      <c r="AH11" s="5">
        <v>184</v>
      </c>
      <c r="AI11">
        <f t="shared" si="18"/>
        <v>125</v>
      </c>
      <c r="AJ11" s="10">
        <v>103</v>
      </c>
      <c r="AK11">
        <f t="shared" si="1"/>
        <v>152</v>
      </c>
      <c r="AL11" s="5">
        <v>31</v>
      </c>
      <c r="AM11">
        <f t="shared" si="19"/>
        <v>31</v>
      </c>
      <c r="AN11" s="10">
        <v>22</v>
      </c>
      <c r="AO11">
        <f t="shared" si="2"/>
        <v>22</v>
      </c>
      <c r="AP11" s="19"/>
      <c r="AQ11" s="5">
        <v>237010</v>
      </c>
      <c r="AR11">
        <f t="shared" si="20"/>
        <v>384</v>
      </c>
      <c r="AS11">
        <v>383</v>
      </c>
      <c r="AT11">
        <f t="shared" si="21"/>
        <v>236393</v>
      </c>
      <c r="AU11" s="14">
        <v>2086347</v>
      </c>
      <c r="AW11">
        <v>236393</v>
      </c>
    </row>
    <row r="12" spans="1:49">
      <c r="A12" s="3" t="s">
        <v>10</v>
      </c>
      <c r="B12" s="5">
        <v>4</v>
      </c>
      <c r="C12">
        <f t="shared" si="0"/>
        <v>4</v>
      </c>
      <c r="D12">
        <v>0</v>
      </c>
      <c r="E12">
        <f t="shared" si="3"/>
        <v>0</v>
      </c>
      <c r="F12" s="5">
        <v>324</v>
      </c>
      <c r="G12">
        <f t="shared" si="4"/>
        <v>176</v>
      </c>
      <c r="H12">
        <v>175</v>
      </c>
      <c r="I12">
        <f t="shared" si="5"/>
        <v>322</v>
      </c>
      <c r="J12" s="5">
        <v>2</v>
      </c>
      <c r="K12">
        <f t="shared" si="6"/>
        <v>2</v>
      </c>
      <c r="L12">
        <v>2</v>
      </c>
      <c r="M12">
        <f t="shared" si="7"/>
        <v>2</v>
      </c>
      <c r="N12" s="5">
        <v>5</v>
      </c>
      <c r="O12">
        <f t="shared" si="8"/>
        <v>5</v>
      </c>
      <c r="P12">
        <v>3</v>
      </c>
      <c r="Q12">
        <f t="shared" si="9"/>
        <v>3</v>
      </c>
      <c r="R12" s="20">
        <v>151</v>
      </c>
      <c r="S12">
        <f t="shared" si="10"/>
        <v>109</v>
      </c>
      <c r="T12">
        <v>108</v>
      </c>
      <c r="U12">
        <f t="shared" si="11"/>
        <v>150</v>
      </c>
      <c r="V12" s="5">
        <v>3</v>
      </c>
      <c r="W12">
        <f t="shared" si="12"/>
        <v>3</v>
      </c>
      <c r="X12">
        <v>2</v>
      </c>
      <c r="Y12">
        <f t="shared" si="13"/>
        <v>2</v>
      </c>
      <c r="Z12" s="5">
        <v>9</v>
      </c>
      <c r="AA12">
        <f t="shared" si="14"/>
        <v>9</v>
      </c>
      <c r="AB12">
        <v>4</v>
      </c>
      <c r="AC12">
        <f t="shared" si="15"/>
        <v>4</v>
      </c>
      <c r="AD12" s="5">
        <v>6</v>
      </c>
      <c r="AE12">
        <f t="shared" si="16"/>
        <v>6</v>
      </c>
      <c r="AF12">
        <v>6</v>
      </c>
      <c r="AG12">
        <f t="shared" si="17"/>
        <v>6</v>
      </c>
      <c r="AH12" s="5">
        <v>55182</v>
      </c>
      <c r="AI12">
        <f t="shared" si="18"/>
        <v>382</v>
      </c>
      <c r="AJ12" s="10">
        <v>368</v>
      </c>
      <c r="AK12">
        <f t="shared" si="1"/>
        <v>53160</v>
      </c>
      <c r="AL12" s="5">
        <v>1073</v>
      </c>
      <c r="AM12">
        <f t="shared" si="19"/>
        <v>283</v>
      </c>
      <c r="AN12" s="10">
        <v>259</v>
      </c>
      <c r="AO12">
        <f t="shared" si="2"/>
        <v>982</v>
      </c>
      <c r="AP12" s="19"/>
      <c r="AQ12" s="5">
        <v>4082801</v>
      </c>
      <c r="AR12">
        <f t="shared" si="20"/>
        <v>385</v>
      </c>
      <c r="AS12">
        <v>385</v>
      </c>
      <c r="AT12">
        <f t="shared" si="21"/>
        <v>4082801</v>
      </c>
      <c r="AU12" s="14">
        <v>62483736</v>
      </c>
      <c r="AW12">
        <v>25510866</v>
      </c>
    </row>
    <row r="13" spans="1:49">
      <c r="A13" s="3" t="s">
        <v>11</v>
      </c>
      <c r="B13" s="5">
        <v>1</v>
      </c>
      <c r="C13">
        <f t="shared" si="0"/>
        <v>1</v>
      </c>
      <c r="D13">
        <v>0</v>
      </c>
      <c r="E13">
        <f t="shared" si="3"/>
        <v>0</v>
      </c>
      <c r="F13" s="5">
        <v>134</v>
      </c>
      <c r="G13">
        <v>100</v>
      </c>
      <c r="H13">
        <v>82</v>
      </c>
      <c r="I13">
        <f t="shared" si="5"/>
        <v>110</v>
      </c>
      <c r="J13" s="5">
        <v>0</v>
      </c>
      <c r="K13">
        <f t="shared" si="6"/>
        <v>0</v>
      </c>
      <c r="L13">
        <v>0</v>
      </c>
      <c r="M13">
        <f t="shared" si="7"/>
        <v>0</v>
      </c>
      <c r="N13" s="5">
        <v>5</v>
      </c>
      <c r="O13">
        <f t="shared" si="8"/>
        <v>5</v>
      </c>
      <c r="P13">
        <v>2</v>
      </c>
      <c r="Q13">
        <f t="shared" si="9"/>
        <v>2</v>
      </c>
      <c r="R13" s="20">
        <v>125</v>
      </c>
      <c r="S13">
        <v>100</v>
      </c>
      <c r="T13">
        <v>18</v>
      </c>
      <c r="U13">
        <f t="shared" si="11"/>
        <v>23</v>
      </c>
      <c r="V13" s="5">
        <v>17</v>
      </c>
      <c r="W13">
        <f t="shared" si="12"/>
        <v>17</v>
      </c>
      <c r="X13">
        <v>14</v>
      </c>
      <c r="Y13">
        <f t="shared" si="13"/>
        <v>14</v>
      </c>
      <c r="Z13" s="5">
        <v>5</v>
      </c>
      <c r="AA13">
        <f t="shared" si="14"/>
        <v>5</v>
      </c>
      <c r="AB13">
        <v>5</v>
      </c>
      <c r="AC13">
        <f t="shared" si="15"/>
        <v>5</v>
      </c>
      <c r="AD13" s="5">
        <v>4</v>
      </c>
      <c r="AE13">
        <f t="shared" si="16"/>
        <v>4</v>
      </c>
      <c r="AF13">
        <v>0</v>
      </c>
      <c r="AG13">
        <f t="shared" si="17"/>
        <v>0</v>
      </c>
      <c r="AH13" s="5">
        <v>196634</v>
      </c>
      <c r="AI13">
        <f t="shared" si="18"/>
        <v>384</v>
      </c>
      <c r="AJ13" s="10">
        <v>308</v>
      </c>
      <c r="AK13">
        <f t="shared" si="1"/>
        <v>157717</v>
      </c>
      <c r="AL13" s="5">
        <v>14004</v>
      </c>
      <c r="AM13">
        <f t="shared" si="19"/>
        <v>374</v>
      </c>
      <c r="AN13" s="10">
        <v>308</v>
      </c>
      <c r="AO13">
        <f t="shared" si="2"/>
        <v>11533</v>
      </c>
      <c r="AP13" s="19"/>
      <c r="AQ13" s="5">
        <v>2669968</v>
      </c>
      <c r="AR13">
        <f t="shared" si="20"/>
        <v>385</v>
      </c>
      <c r="AS13">
        <v>185</v>
      </c>
      <c r="AT13">
        <f t="shared" si="21"/>
        <v>1282972</v>
      </c>
      <c r="AU13" s="14">
        <v>85175850</v>
      </c>
      <c r="AW13">
        <v>10927820</v>
      </c>
    </row>
    <row r="14" spans="1:49">
      <c r="A14" s="3" t="s">
        <v>12</v>
      </c>
      <c r="B14" s="5">
        <v>2</v>
      </c>
      <c r="C14">
        <f t="shared" si="0"/>
        <v>2</v>
      </c>
      <c r="D14">
        <v>0</v>
      </c>
      <c r="E14">
        <f t="shared" si="3"/>
        <v>0</v>
      </c>
      <c r="F14" s="5">
        <v>332</v>
      </c>
      <c r="G14">
        <f t="shared" si="4"/>
        <v>179</v>
      </c>
      <c r="H14">
        <v>172</v>
      </c>
      <c r="I14">
        <f t="shared" si="5"/>
        <v>319</v>
      </c>
      <c r="J14" s="5">
        <v>3</v>
      </c>
      <c r="K14">
        <f t="shared" si="6"/>
        <v>3</v>
      </c>
      <c r="L14">
        <v>1</v>
      </c>
      <c r="M14">
        <f t="shared" si="7"/>
        <v>1</v>
      </c>
      <c r="N14" s="5">
        <v>17</v>
      </c>
      <c r="O14">
        <f t="shared" si="8"/>
        <v>17</v>
      </c>
      <c r="P14">
        <v>9</v>
      </c>
      <c r="Q14">
        <f t="shared" si="9"/>
        <v>9</v>
      </c>
      <c r="R14" s="20">
        <v>314</v>
      </c>
      <c r="S14">
        <f t="shared" si="10"/>
        <v>173</v>
      </c>
      <c r="T14">
        <v>40</v>
      </c>
      <c r="U14">
        <f t="shared" si="11"/>
        <v>73</v>
      </c>
      <c r="V14" s="5">
        <v>7</v>
      </c>
      <c r="W14">
        <f t="shared" si="12"/>
        <v>7</v>
      </c>
      <c r="X14">
        <v>3</v>
      </c>
      <c r="Y14">
        <f t="shared" si="13"/>
        <v>3</v>
      </c>
      <c r="Z14" s="5">
        <v>26</v>
      </c>
      <c r="AA14">
        <f t="shared" si="14"/>
        <v>26</v>
      </c>
      <c r="AB14">
        <v>17</v>
      </c>
      <c r="AC14">
        <f t="shared" si="15"/>
        <v>17</v>
      </c>
      <c r="AD14" s="5">
        <v>46</v>
      </c>
      <c r="AE14">
        <f t="shared" si="16"/>
        <v>46</v>
      </c>
      <c r="AF14">
        <v>44</v>
      </c>
      <c r="AG14">
        <f t="shared" si="17"/>
        <v>44</v>
      </c>
      <c r="AH14" s="5">
        <v>51900</v>
      </c>
      <c r="AI14">
        <f t="shared" si="18"/>
        <v>382</v>
      </c>
      <c r="AJ14" s="10">
        <v>340</v>
      </c>
      <c r="AK14">
        <f t="shared" si="1"/>
        <v>46194</v>
      </c>
      <c r="AL14" s="5">
        <v>5258</v>
      </c>
      <c r="AM14">
        <f t="shared" si="19"/>
        <v>359</v>
      </c>
      <c r="AN14" s="10">
        <v>323</v>
      </c>
      <c r="AO14">
        <f t="shared" si="2"/>
        <v>4731</v>
      </c>
      <c r="AP14" s="19"/>
      <c r="AQ14" s="5">
        <v>3726984</v>
      </c>
      <c r="AR14">
        <f t="shared" si="20"/>
        <v>385</v>
      </c>
      <c r="AS14">
        <v>384</v>
      </c>
      <c r="AT14">
        <f t="shared" si="21"/>
        <v>3717304</v>
      </c>
      <c r="AU14" s="14">
        <v>95397581</v>
      </c>
      <c r="AW14">
        <v>35462176</v>
      </c>
    </row>
    <row r="15" spans="1:49">
      <c r="A15" s="3" t="s">
        <v>13</v>
      </c>
      <c r="B15" s="5">
        <v>10</v>
      </c>
      <c r="C15">
        <f t="shared" si="0"/>
        <v>10</v>
      </c>
      <c r="D15">
        <v>0</v>
      </c>
      <c r="E15">
        <f t="shared" si="3"/>
        <v>0</v>
      </c>
      <c r="F15" s="5">
        <v>427</v>
      </c>
      <c r="G15">
        <f t="shared" si="4"/>
        <v>203</v>
      </c>
      <c r="H15">
        <v>194</v>
      </c>
      <c r="I15">
        <f t="shared" si="5"/>
        <v>408</v>
      </c>
      <c r="J15" s="5">
        <v>4</v>
      </c>
      <c r="K15">
        <f t="shared" si="6"/>
        <v>4</v>
      </c>
      <c r="L15">
        <v>4</v>
      </c>
      <c r="M15">
        <f t="shared" si="7"/>
        <v>4</v>
      </c>
      <c r="N15" s="5">
        <v>50</v>
      </c>
      <c r="O15">
        <f t="shared" si="8"/>
        <v>50</v>
      </c>
      <c r="P15">
        <v>46</v>
      </c>
      <c r="Q15">
        <f t="shared" si="9"/>
        <v>46</v>
      </c>
      <c r="R15" s="20">
        <v>87</v>
      </c>
      <c r="S15">
        <f t="shared" si="10"/>
        <v>87</v>
      </c>
      <c r="T15">
        <v>32</v>
      </c>
      <c r="U15">
        <f t="shared" si="11"/>
        <v>32</v>
      </c>
      <c r="V15" s="5">
        <v>33</v>
      </c>
      <c r="W15">
        <f t="shared" si="12"/>
        <v>33</v>
      </c>
      <c r="X15">
        <v>32</v>
      </c>
      <c r="Y15">
        <f t="shared" si="13"/>
        <v>32</v>
      </c>
      <c r="Z15" s="5">
        <v>17</v>
      </c>
      <c r="AA15">
        <f t="shared" si="14"/>
        <v>17</v>
      </c>
      <c r="AB15">
        <v>14</v>
      </c>
      <c r="AC15">
        <f t="shared" si="15"/>
        <v>14</v>
      </c>
      <c r="AD15" s="5">
        <v>0</v>
      </c>
      <c r="AE15">
        <f t="shared" si="16"/>
        <v>0</v>
      </c>
      <c r="AF15">
        <v>0</v>
      </c>
      <c r="AG15">
        <f t="shared" si="17"/>
        <v>0</v>
      </c>
      <c r="AH15" s="5">
        <v>139566</v>
      </c>
      <c r="AI15">
        <f t="shared" si="18"/>
        <v>384</v>
      </c>
      <c r="AJ15" s="10">
        <v>342</v>
      </c>
      <c r="AK15">
        <f t="shared" si="1"/>
        <v>124301</v>
      </c>
      <c r="AL15" s="5">
        <v>13124</v>
      </c>
      <c r="AM15">
        <f t="shared" si="19"/>
        <v>374</v>
      </c>
      <c r="AN15" s="10">
        <v>347</v>
      </c>
      <c r="AO15">
        <f t="shared" si="2"/>
        <v>12177</v>
      </c>
      <c r="AP15" s="19"/>
      <c r="AQ15" s="5">
        <v>2893404</v>
      </c>
      <c r="AR15">
        <f t="shared" si="20"/>
        <v>385</v>
      </c>
      <c r="AS15">
        <v>369</v>
      </c>
      <c r="AT15">
        <f t="shared" si="21"/>
        <v>2773159</v>
      </c>
      <c r="AU15" s="14">
        <v>127177987</v>
      </c>
      <c r="AW15">
        <v>35268473</v>
      </c>
    </row>
    <row r="16" spans="1:49">
      <c r="A16" s="3" t="s">
        <v>14</v>
      </c>
      <c r="B16" s="5">
        <v>0</v>
      </c>
      <c r="C16">
        <f t="shared" si="0"/>
        <v>0</v>
      </c>
      <c r="D16">
        <v>0</v>
      </c>
      <c r="E16">
        <f t="shared" si="3"/>
        <v>0</v>
      </c>
      <c r="F16" s="5">
        <v>1</v>
      </c>
      <c r="G16">
        <f t="shared" si="4"/>
        <v>1</v>
      </c>
      <c r="H16">
        <v>0</v>
      </c>
      <c r="I16">
        <f t="shared" si="5"/>
        <v>0</v>
      </c>
      <c r="J16" s="5">
        <v>1</v>
      </c>
      <c r="K16">
        <f t="shared" si="6"/>
        <v>1</v>
      </c>
      <c r="L16">
        <v>1</v>
      </c>
      <c r="M16">
        <f t="shared" si="7"/>
        <v>1</v>
      </c>
      <c r="N16" s="5">
        <v>0</v>
      </c>
      <c r="O16">
        <f t="shared" si="8"/>
        <v>0</v>
      </c>
      <c r="P16">
        <v>0</v>
      </c>
      <c r="Q16">
        <f t="shared" si="9"/>
        <v>0</v>
      </c>
      <c r="R16" s="20">
        <v>1</v>
      </c>
      <c r="S16">
        <f t="shared" si="10"/>
        <v>1</v>
      </c>
      <c r="T16">
        <v>0</v>
      </c>
      <c r="U16">
        <f t="shared" si="11"/>
        <v>0</v>
      </c>
      <c r="V16" s="5">
        <v>1</v>
      </c>
      <c r="W16">
        <f t="shared" si="12"/>
        <v>1</v>
      </c>
      <c r="X16">
        <v>1</v>
      </c>
      <c r="Y16">
        <f t="shared" si="13"/>
        <v>1</v>
      </c>
      <c r="Z16" s="5">
        <v>9</v>
      </c>
      <c r="AA16">
        <f t="shared" si="14"/>
        <v>9</v>
      </c>
      <c r="AB16">
        <v>9</v>
      </c>
      <c r="AC16">
        <f t="shared" si="15"/>
        <v>9</v>
      </c>
      <c r="AD16" s="5">
        <v>0</v>
      </c>
      <c r="AE16">
        <f t="shared" si="16"/>
        <v>0</v>
      </c>
      <c r="AF16">
        <v>0</v>
      </c>
      <c r="AG16">
        <f t="shared" si="17"/>
        <v>0</v>
      </c>
      <c r="AH16" s="5">
        <v>2649</v>
      </c>
      <c r="AI16">
        <f t="shared" si="18"/>
        <v>336</v>
      </c>
      <c r="AJ16" s="10">
        <v>226</v>
      </c>
      <c r="AK16">
        <f t="shared" si="1"/>
        <v>1782</v>
      </c>
      <c r="AL16" s="5">
        <v>2528</v>
      </c>
      <c r="AM16">
        <f t="shared" si="19"/>
        <v>334</v>
      </c>
      <c r="AN16" s="10">
        <v>334</v>
      </c>
      <c r="AO16">
        <f t="shared" si="2"/>
        <v>2528</v>
      </c>
      <c r="AP16" s="19"/>
      <c r="AQ16" s="5">
        <v>149880</v>
      </c>
      <c r="AR16">
        <f t="shared" si="20"/>
        <v>384</v>
      </c>
      <c r="AS16">
        <v>381</v>
      </c>
      <c r="AT16">
        <f t="shared" si="21"/>
        <v>148709</v>
      </c>
      <c r="AU16" s="14">
        <v>2239260</v>
      </c>
      <c r="AW16">
        <v>148709</v>
      </c>
    </row>
    <row r="17" spans="1:49">
      <c r="A17" s="3" t="s">
        <v>15</v>
      </c>
      <c r="B17" s="5">
        <v>13</v>
      </c>
      <c r="C17">
        <f t="shared" si="0"/>
        <v>13</v>
      </c>
      <c r="D17">
        <v>0</v>
      </c>
      <c r="E17">
        <f t="shared" si="3"/>
        <v>0</v>
      </c>
      <c r="F17" s="5">
        <v>169</v>
      </c>
      <c r="G17">
        <f t="shared" si="4"/>
        <v>118</v>
      </c>
      <c r="H17">
        <v>41</v>
      </c>
      <c r="I17">
        <f t="shared" si="5"/>
        <v>59</v>
      </c>
      <c r="J17" s="5">
        <v>15</v>
      </c>
      <c r="K17">
        <f t="shared" si="6"/>
        <v>15</v>
      </c>
      <c r="L17">
        <v>2</v>
      </c>
      <c r="M17">
        <f t="shared" si="7"/>
        <v>2</v>
      </c>
      <c r="N17" s="5">
        <v>2</v>
      </c>
      <c r="O17">
        <f t="shared" si="8"/>
        <v>2</v>
      </c>
      <c r="P17">
        <v>0</v>
      </c>
      <c r="Q17">
        <f t="shared" si="9"/>
        <v>0</v>
      </c>
      <c r="R17" s="20">
        <v>132</v>
      </c>
      <c r="S17">
        <v>100</v>
      </c>
      <c r="T17">
        <v>68</v>
      </c>
      <c r="U17">
        <f t="shared" si="11"/>
        <v>90</v>
      </c>
      <c r="V17" s="5">
        <v>18</v>
      </c>
      <c r="W17">
        <f t="shared" si="12"/>
        <v>18</v>
      </c>
      <c r="X17">
        <v>15</v>
      </c>
      <c r="Y17">
        <f t="shared" si="13"/>
        <v>15</v>
      </c>
      <c r="Z17" s="5">
        <v>16</v>
      </c>
      <c r="AA17">
        <f t="shared" si="14"/>
        <v>16</v>
      </c>
      <c r="AB17">
        <v>2</v>
      </c>
      <c r="AC17">
        <f t="shared" si="15"/>
        <v>2</v>
      </c>
      <c r="AD17" s="5">
        <v>1</v>
      </c>
      <c r="AE17">
        <f t="shared" si="16"/>
        <v>1</v>
      </c>
      <c r="AF17">
        <v>1</v>
      </c>
      <c r="AG17">
        <f t="shared" si="17"/>
        <v>1</v>
      </c>
      <c r="AH17" s="5">
        <v>297082</v>
      </c>
      <c r="AI17">
        <f t="shared" si="18"/>
        <v>384</v>
      </c>
      <c r="AJ17" s="10">
        <v>307</v>
      </c>
      <c r="AK17">
        <f t="shared" si="1"/>
        <v>237511</v>
      </c>
      <c r="AL17" s="5">
        <v>13250</v>
      </c>
      <c r="AM17">
        <f t="shared" si="19"/>
        <v>374</v>
      </c>
      <c r="AN17" s="10">
        <v>355</v>
      </c>
      <c r="AO17">
        <f t="shared" si="2"/>
        <v>12577</v>
      </c>
      <c r="AP17" s="19"/>
      <c r="AQ17" s="5">
        <v>7955153</v>
      </c>
      <c r="AR17">
        <f t="shared" si="20"/>
        <v>385</v>
      </c>
      <c r="AS17">
        <v>233</v>
      </c>
      <c r="AT17">
        <f t="shared" si="21"/>
        <v>4814417</v>
      </c>
      <c r="AU17" s="14">
        <v>10889199</v>
      </c>
      <c r="AW17">
        <v>5242515</v>
      </c>
    </row>
    <row r="18" spans="1:49">
      <c r="A18" s="3" t="s">
        <v>16</v>
      </c>
      <c r="B18" s="5">
        <v>31</v>
      </c>
      <c r="C18">
        <f t="shared" si="0"/>
        <v>31</v>
      </c>
      <c r="D18">
        <v>0</v>
      </c>
      <c r="E18">
        <f t="shared" si="3"/>
        <v>0</v>
      </c>
      <c r="F18" s="5">
        <v>73</v>
      </c>
      <c r="G18">
        <f t="shared" si="4"/>
        <v>73</v>
      </c>
      <c r="H18">
        <v>62</v>
      </c>
      <c r="I18">
        <f t="shared" si="5"/>
        <v>62</v>
      </c>
      <c r="J18" s="5">
        <v>1</v>
      </c>
      <c r="K18">
        <f t="shared" si="6"/>
        <v>1</v>
      </c>
      <c r="L18">
        <v>0</v>
      </c>
      <c r="M18">
        <f t="shared" si="7"/>
        <v>0</v>
      </c>
      <c r="N18" s="5">
        <v>0</v>
      </c>
      <c r="O18">
        <f t="shared" si="8"/>
        <v>0</v>
      </c>
      <c r="P18">
        <v>0</v>
      </c>
      <c r="Q18">
        <f t="shared" si="9"/>
        <v>0</v>
      </c>
      <c r="R18" s="20">
        <v>31</v>
      </c>
      <c r="S18">
        <f t="shared" si="10"/>
        <v>31</v>
      </c>
      <c r="T18">
        <v>27</v>
      </c>
      <c r="U18">
        <f t="shared" si="11"/>
        <v>27</v>
      </c>
      <c r="V18" s="5">
        <v>2</v>
      </c>
      <c r="W18">
        <f t="shared" si="12"/>
        <v>2</v>
      </c>
      <c r="X18">
        <v>2</v>
      </c>
      <c r="Y18">
        <f t="shared" si="13"/>
        <v>2</v>
      </c>
      <c r="Z18" s="5">
        <v>2</v>
      </c>
      <c r="AA18">
        <f t="shared" si="14"/>
        <v>2</v>
      </c>
      <c r="AB18">
        <v>0</v>
      </c>
      <c r="AC18">
        <f t="shared" si="15"/>
        <v>0</v>
      </c>
      <c r="AD18" s="5">
        <v>0</v>
      </c>
      <c r="AE18">
        <f t="shared" si="16"/>
        <v>0</v>
      </c>
      <c r="AF18">
        <v>0</v>
      </c>
      <c r="AG18">
        <f t="shared" si="17"/>
        <v>0</v>
      </c>
      <c r="AH18" s="5">
        <v>16100</v>
      </c>
      <c r="AI18">
        <f t="shared" si="18"/>
        <v>376</v>
      </c>
      <c r="AJ18" s="10">
        <v>346</v>
      </c>
      <c r="AK18">
        <f t="shared" si="1"/>
        <v>14815</v>
      </c>
      <c r="AL18" s="5">
        <v>2325</v>
      </c>
      <c r="AM18">
        <f t="shared" si="19"/>
        <v>330</v>
      </c>
      <c r="AN18" s="10">
        <v>320</v>
      </c>
      <c r="AO18">
        <f t="shared" si="2"/>
        <v>2255</v>
      </c>
      <c r="AP18" s="19"/>
      <c r="AQ18" s="5">
        <v>3541505</v>
      </c>
      <c r="AR18">
        <f t="shared" si="20"/>
        <v>385</v>
      </c>
      <c r="AS18">
        <v>385</v>
      </c>
      <c r="AT18">
        <f t="shared" si="21"/>
        <v>3541505</v>
      </c>
      <c r="AU18" s="14">
        <v>4699548</v>
      </c>
      <c r="AW18">
        <v>3541505</v>
      </c>
    </row>
    <row r="19" spans="1:49">
      <c r="A19" s="3" t="s">
        <v>17</v>
      </c>
      <c r="B19" s="5">
        <v>2</v>
      </c>
      <c r="C19">
        <f xml:space="preserve"> IF(B19&gt;100, ROUNDUP(384.16/(1+0.9604/(0.0025*B19)),0), B19)</f>
        <v>2</v>
      </c>
      <c r="D19">
        <v>1</v>
      </c>
      <c r="E19">
        <f t="shared" si="3"/>
        <v>1</v>
      </c>
      <c r="F19" s="5">
        <v>114</v>
      </c>
      <c r="G19">
        <v>100</v>
      </c>
      <c r="H19">
        <v>99</v>
      </c>
      <c r="I19">
        <f t="shared" si="5"/>
        <v>113</v>
      </c>
      <c r="J19" s="5">
        <v>129</v>
      </c>
      <c r="K19">
        <v>100</v>
      </c>
      <c r="L19">
        <v>100</v>
      </c>
      <c r="M19">
        <f t="shared" si="7"/>
        <v>129</v>
      </c>
      <c r="N19" s="5">
        <v>5</v>
      </c>
      <c r="O19">
        <f xml:space="preserve"> IF(N19&gt;100, ROUNDUP(384.16/(1+0.9604/(0.0025*N19)),0), N19)</f>
        <v>5</v>
      </c>
      <c r="P19">
        <v>5</v>
      </c>
      <c r="Q19">
        <f t="shared" si="9"/>
        <v>5</v>
      </c>
      <c r="R19" s="20">
        <v>50</v>
      </c>
      <c r="S19">
        <f xml:space="preserve"> IF(R19&gt;100, ROUNDUP(384.16/(1+0.9604/(0.0025*R19)),0), R19)</f>
        <v>50</v>
      </c>
      <c r="T19">
        <v>43</v>
      </c>
      <c r="U19">
        <f t="shared" si="11"/>
        <v>43</v>
      </c>
      <c r="V19" s="5">
        <v>15</v>
      </c>
      <c r="W19">
        <f xml:space="preserve"> IF(V19&gt;100, ROUNDUP(384.16/(1+0.9604/(0.0025*V19)),0), V19)</f>
        <v>15</v>
      </c>
      <c r="X19">
        <v>12</v>
      </c>
      <c r="Y19">
        <f t="shared" si="13"/>
        <v>12</v>
      </c>
      <c r="Z19" s="5">
        <v>25</v>
      </c>
      <c r="AA19">
        <f xml:space="preserve"> IF(Z19&gt;100, ROUNDUP(384.16/(1+0.9604/(0.0025*Z19)),0), Z19)</f>
        <v>25</v>
      </c>
      <c r="AB19">
        <v>22</v>
      </c>
      <c r="AC19">
        <f t="shared" si="15"/>
        <v>22</v>
      </c>
      <c r="AD19" s="5">
        <v>1</v>
      </c>
      <c r="AE19">
        <f xml:space="preserve"> IF(AD19&gt;100, ROUNDUP(384.16/(1+0.9604/(0.0025*AD19)),0), AD19)</f>
        <v>1</v>
      </c>
      <c r="AF19">
        <v>1</v>
      </c>
      <c r="AG19">
        <f t="shared" si="17"/>
        <v>1</v>
      </c>
      <c r="AH19" s="5">
        <v>83358</v>
      </c>
      <c r="AI19">
        <f xml:space="preserve"> IF(AH19&gt;100, ROUNDUP(384.16/(1+0.9604/(0.0025*AH19)),0), AH19)</f>
        <v>383</v>
      </c>
      <c r="AJ19" s="10">
        <v>264</v>
      </c>
      <c r="AK19">
        <f t="shared" si="1"/>
        <v>57458</v>
      </c>
      <c r="AL19" s="5">
        <v>14699</v>
      </c>
      <c r="AM19">
        <f xml:space="preserve"> IF(AL19&gt;100, ROUNDUP(384.16/(1+0.9604/(0.0025*AL19)),0), AL19)</f>
        <v>375</v>
      </c>
      <c r="AN19" s="10">
        <v>295</v>
      </c>
      <c r="AO19">
        <f t="shared" si="2"/>
        <v>11563</v>
      </c>
      <c r="AP19" s="19"/>
      <c r="AQ19" s="5">
        <v>7821708</v>
      </c>
      <c r="AR19">
        <f xml:space="preserve"> IF(AQ19&gt;100, ROUNDUP(384.16/(1+0.9604/(0.0025*AQ19)),0), AQ19)</f>
        <v>385</v>
      </c>
      <c r="AS19">
        <v>355</v>
      </c>
      <c r="AT19">
        <f t="shared" si="21"/>
        <v>7212224</v>
      </c>
      <c r="AU19" s="14">
        <v>36613909</v>
      </c>
      <c r="AW19">
        <v>26406772</v>
      </c>
    </row>
    <row r="20" spans="1:49">
      <c r="A20" s="3" t="s">
        <v>18</v>
      </c>
      <c r="B20" s="5">
        <v>23</v>
      </c>
      <c r="C20">
        <f t="shared" si="0"/>
        <v>23</v>
      </c>
      <c r="D20">
        <v>6</v>
      </c>
      <c r="E20">
        <f t="shared" si="3"/>
        <v>6</v>
      </c>
      <c r="F20" s="5">
        <v>1113</v>
      </c>
      <c r="G20">
        <f t="shared" si="4"/>
        <v>286</v>
      </c>
      <c r="H20">
        <v>215</v>
      </c>
      <c r="I20">
        <f t="shared" si="5"/>
        <v>837</v>
      </c>
      <c r="J20" s="5">
        <v>5</v>
      </c>
      <c r="K20">
        <f t="shared" ref="K20:K27" si="22" xml:space="preserve"> IF(J20&gt;100, ROUNDUP(384.16/(1+0.9604/(0.0025*J20)),0), J20)</f>
        <v>5</v>
      </c>
      <c r="L20">
        <v>5</v>
      </c>
      <c r="M20">
        <f t="shared" si="7"/>
        <v>5</v>
      </c>
      <c r="N20" s="5">
        <v>25</v>
      </c>
      <c r="O20">
        <f t="shared" ref="O20:O27" si="23" xml:space="preserve"> IF(N20&gt;100, ROUNDUP(384.16/(1+0.9604/(0.0025*N20)),0), N20)</f>
        <v>25</v>
      </c>
      <c r="P20">
        <v>16</v>
      </c>
      <c r="Q20">
        <f t="shared" si="9"/>
        <v>16</v>
      </c>
      <c r="R20" s="20">
        <v>137</v>
      </c>
      <c r="S20">
        <f t="shared" ref="S20:S27" si="24" xml:space="preserve"> IF(R20&gt;100, ROUNDUP(384.16/(1+0.9604/(0.0025*R20)),0), R20)</f>
        <v>101</v>
      </c>
      <c r="T20">
        <v>75</v>
      </c>
      <c r="U20">
        <f t="shared" si="11"/>
        <v>102</v>
      </c>
      <c r="V20" s="5">
        <v>22</v>
      </c>
      <c r="W20">
        <f t="shared" ref="W20:W27" si="25" xml:space="preserve"> IF(V20&gt;100, ROUNDUP(384.16/(1+0.9604/(0.0025*V20)),0), V20)</f>
        <v>22</v>
      </c>
      <c r="X20">
        <v>22</v>
      </c>
      <c r="Y20">
        <f t="shared" si="13"/>
        <v>22</v>
      </c>
      <c r="Z20" s="5">
        <v>56</v>
      </c>
      <c r="AA20">
        <f t="shared" ref="AA20:AA27" si="26" xml:space="preserve"> IF(Z20&gt;100, ROUNDUP(384.16/(1+0.9604/(0.0025*Z20)),0), Z20)</f>
        <v>56</v>
      </c>
      <c r="AB20">
        <v>54</v>
      </c>
      <c r="AC20">
        <f t="shared" si="15"/>
        <v>54</v>
      </c>
      <c r="AD20" s="5">
        <v>2</v>
      </c>
      <c r="AE20">
        <f t="shared" ref="AE20:AE27" si="27" xml:space="preserve"> IF(AD20&gt;100, ROUNDUP(384.16/(1+0.9604/(0.0025*AD20)),0), AD20)</f>
        <v>2</v>
      </c>
      <c r="AF20">
        <v>2</v>
      </c>
      <c r="AG20">
        <f t="shared" si="17"/>
        <v>2</v>
      </c>
      <c r="AH20" s="5">
        <v>171715</v>
      </c>
      <c r="AI20">
        <f t="shared" ref="AI20:AI27" si="28" xml:space="preserve"> IF(AH20&gt;100, ROUNDUP(384.16/(1+0.9604/(0.0025*AH20)),0), AH20)</f>
        <v>384</v>
      </c>
      <c r="AJ20" s="10">
        <v>384</v>
      </c>
      <c r="AK20">
        <f t="shared" si="1"/>
        <v>171715</v>
      </c>
      <c r="AL20" s="5">
        <v>13793</v>
      </c>
      <c r="AM20">
        <f t="shared" ref="AM20:AM27" si="29" xml:space="preserve"> IF(AL20&gt;100, ROUNDUP(384.16/(1+0.9604/(0.0025*AL20)),0), AL20)</f>
        <v>374</v>
      </c>
      <c r="AN20" s="10">
        <v>332</v>
      </c>
      <c r="AO20">
        <f t="shared" si="2"/>
        <v>12244</v>
      </c>
      <c r="AP20" s="19"/>
      <c r="AQ20" s="5">
        <v>2787969</v>
      </c>
      <c r="AR20">
        <f t="shared" ref="AR20:AR27" si="30" xml:space="preserve"> IF(AQ20&gt;100, ROUNDUP(384.16/(1+0.9604/(0.0025*AQ20)),0), AQ20)</f>
        <v>385</v>
      </c>
      <c r="AS20">
        <v>385</v>
      </c>
      <c r="AT20">
        <f t="shared" si="21"/>
        <v>2787969</v>
      </c>
      <c r="AU20" s="14">
        <v>172422923</v>
      </c>
      <c r="AW20">
        <v>48070976</v>
      </c>
    </row>
    <row r="21" spans="1:49">
      <c r="A21" s="3" t="s">
        <v>19</v>
      </c>
      <c r="B21" s="5">
        <v>72</v>
      </c>
      <c r="C21">
        <f t="shared" si="0"/>
        <v>72</v>
      </c>
      <c r="D21">
        <v>1</v>
      </c>
      <c r="E21">
        <f t="shared" si="3"/>
        <v>1</v>
      </c>
      <c r="F21" s="5">
        <v>545</v>
      </c>
      <c r="G21">
        <f t="shared" si="4"/>
        <v>226</v>
      </c>
      <c r="H21">
        <v>175</v>
      </c>
      <c r="I21">
        <f t="shared" si="5"/>
        <v>422</v>
      </c>
      <c r="J21" s="5">
        <v>7</v>
      </c>
      <c r="K21">
        <f t="shared" si="22"/>
        <v>7</v>
      </c>
      <c r="L21">
        <v>7</v>
      </c>
      <c r="M21">
        <f t="shared" si="7"/>
        <v>7</v>
      </c>
      <c r="N21" s="5">
        <v>31</v>
      </c>
      <c r="O21">
        <f t="shared" si="23"/>
        <v>31</v>
      </c>
      <c r="P21">
        <v>14</v>
      </c>
      <c r="Q21">
        <f t="shared" si="9"/>
        <v>14</v>
      </c>
      <c r="R21" s="20">
        <v>294</v>
      </c>
      <c r="S21">
        <f t="shared" si="24"/>
        <v>167</v>
      </c>
      <c r="T21">
        <v>151</v>
      </c>
      <c r="U21">
        <f t="shared" si="11"/>
        <v>266</v>
      </c>
      <c r="V21" s="5">
        <v>11</v>
      </c>
      <c r="W21">
        <f t="shared" si="25"/>
        <v>11</v>
      </c>
      <c r="X21">
        <v>10</v>
      </c>
      <c r="Y21">
        <f t="shared" si="13"/>
        <v>10</v>
      </c>
      <c r="Z21" s="5">
        <v>48</v>
      </c>
      <c r="AA21">
        <f t="shared" si="26"/>
        <v>48</v>
      </c>
      <c r="AB21">
        <v>21</v>
      </c>
      <c r="AC21">
        <f t="shared" si="15"/>
        <v>21</v>
      </c>
      <c r="AD21" s="5">
        <v>2</v>
      </c>
      <c r="AE21">
        <f t="shared" si="27"/>
        <v>2</v>
      </c>
      <c r="AF21">
        <v>0</v>
      </c>
      <c r="AG21">
        <f t="shared" si="17"/>
        <v>0</v>
      </c>
      <c r="AH21" s="5">
        <v>221463</v>
      </c>
      <c r="AI21">
        <f t="shared" si="28"/>
        <v>384</v>
      </c>
      <c r="AJ21" s="10">
        <v>372</v>
      </c>
      <c r="AK21">
        <f t="shared" si="1"/>
        <v>214542</v>
      </c>
      <c r="AL21" s="5">
        <v>10629</v>
      </c>
      <c r="AM21">
        <f t="shared" si="29"/>
        <v>371</v>
      </c>
      <c r="AN21" s="10">
        <v>347</v>
      </c>
      <c r="AO21">
        <f t="shared" si="2"/>
        <v>9941</v>
      </c>
      <c r="AP21" s="19"/>
      <c r="AQ21" s="5">
        <v>3384104</v>
      </c>
      <c r="AR21">
        <f t="shared" si="30"/>
        <v>385</v>
      </c>
      <c r="AS21">
        <v>385</v>
      </c>
      <c r="AT21">
        <f t="shared" si="21"/>
        <v>3384104</v>
      </c>
      <c r="AU21" s="14">
        <v>204346574</v>
      </c>
      <c r="AW21">
        <v>69153006</v>
      </c>
    </row>
    <row r="22" spans="1:49">
      <c r="A22" s="3" t="s">
        <v>20</v>
      </c>
      <c r="B22" s="5">
        <v>27</v>
      </c>
      <c r="C22">
        <f t="shared" si="0"/>
        <v>27</v>
      </c>
      <c r="D22">
        <v>0</v>
      </c>
      <c r="E22">
        <f t="shared" si="3"/>
        <v>0</v>
      </c>
      <c r="F22" s="5">
        <v>310</v>
      </c>
      <c r="G22">
        <f t="shared" si="4"/>
        <v>172</v>
      </c>
      <c r="H22">
        <v>168</v>
      </c>
      <c r="I22">
        <f t="shared" si="5"/>
        <v>303</v>
      </c>
      <c r="J22" s="5">
        <v>61</v>
      </c>
      <c r="K22">
        <f t="shared" si="22"/>
        <v>61</v>
      </c>
      <c r="L22">
        <v>61</v>
      </c>
      <c r="M22">
        <f t="shared" si="7"/>
        <v>61</v>
      </c>
      <c r="N22" s="5">
        <v>18</v>
      </c>
      <c r="O22">
        <f t="shared" si="23"/>
        <v>18</v>
      </c>
      <c r="P22">
        <v>14</v>
      </c>
      <c r="Q22">
        <f t="shared" si="9"/>
        <v>14</v>
      </c>
      <c r="R22" s="20">
        <v>690</v>
      </c>
      <c r="S22">
        <f t="shared" si="24"/>
        <v>247</v>
      </c>
      <c r="T22">
        <v>245</v>
      </c>
      <c r="U22">
        <f t="shared" si="11"/>
        <v>684</v>
      </c>
      <c r="V22" s="5">
        <v>6</v>
      </c>
      <c r="W22">
        <f t="shared" si="25"/>
        <v>6</v>
      </c>
      <c r="X22">
        <v>4</v>
      </c>
      <c r="Y22">
        <f t="shared" si="13"/>
        <v>4</v>
      </c>
      <c r="Z22" s="5">
        <v>13</v>
      </c>
      <c r="AA22">
        <f t="shared" si="26"/>
        <v>13</v>
      </c>
      <c r="AB22">
        <v>4</v>
      </c>
      <c r="AC22">
        <f t="shared" si="15"/>
        <v>4</v>
      </c>
      <c r="AD22" s="5">
        <v>0</v>
      </c>
      <c r="AE22">
        <f t="shared" si="27"/>
        <v>0</v>
      </c>
      <c r="AF22">
        <v>0</v>
      </c>
      <c r="AG22">
        <f t="shared" si="17"/>
        <v>0</v>
      </c>
      <c r="AH22" s="5">
        <v>63445</v>
      </c>
      <c r="AI22">
        <f t="shared" si="28"/>
        <v>382</v>
      </c>
      <c r="AJ22" s="10">
        <v>349</v>
      </c>
      <c r="AK22">
        <f t="shared" si="1"/>
        <v>57964</v>
      </c>
      <c r="AL22" s="5">
        <v>7490</v>
      </c>
      <c r="AM22">
        <f t="shared" si="29"/>
        <v>366</v>
      </c>
      <c r="AN22" s="10">
        <v>356</v>
      </c>
      <c r="AO22">
        <f t="shared" si="2"/>
        <v>7285</v>
      </c>
      <c r="AP22" s="19"/>
      <c r="AQ22" s="5">
        <v>3528213</v>
      </c>
      <c r="AR22">
        <f t="shared" si="30"/>
        <v>385</v>
      </c>
      <c r="AS22">
        <v>382</v>
      </c>
      <c r="AT22">
        <f t="shared" si="21"/>
        <v>3500720</v>
      </c>
      <c r="AU22" s="14">
        <v>133554643</v>
      </c>
      <c r="AW22">
        <v>46753747</v>
      </c>
    </row>
    <row r="23" spans="1:49">
      <c r="A23" s="3" t="s">
        <v>21</v>
      </c>
      <c r="B23" s="5">
        <v>2</v>
      </c>
      <c r="C23">
        <f t="shared" si="0"/>
        <v>2</v>
      </c>
      <c r="D23">
        <v>0</v>
      </c>
      <c r="E23">
        <f t="shared" si="3"/>
        <v>0</v>
      </c>
      <c r="F23" s="5">
        <v>40</v>
      </c>
      <c r="G23">
        <f xml:space="preserve"> IF(F23&gt;100, ROUNDUP(384.16/(1+0.9604/(0.0025*F23)),0), F23)</f>
        <v>40</v>
      </c>
      <c r="H23">
        <v>35</v>
      </c>
      <c r="I23">
        <f>IF(F23&gt;100, ROUND(H23/G23*F23,0), H23)</f>
        <v>35</v>
      </c>
      <c r="J23" s="5">
        <v>0</v>
      </c>
      <c r="K23">
        <f t="shared" si="22"/>
        <v>0</v>
      </c>
      <c r="L23">
        <v>0</v>
      </c>
      <c r="M23">
        <f t="shared" si="7"/>
        <v>0</v>
      </c>
      <c r="N23" s="5">
        <v>0</v>
      </c>
      <c r="O23">
        <f t="shared" si="23"/>
        <v>0</v>
      </c>
      <c r="P23">
        <v>0</v>
      </c>
      <c r="Q23">
        <f t="shared" si="9"/>
        <v>0</v>
      </c>
      <c r="R23" s="20">
        <v>5</v>
      </c>
      <c r="S23">
        <f t="shared" si="24"/>
        <v>5</v>
      </c>
      <c r="T23">
        <v>3</v>
      </c>
      <c r="U23">
        <f t="shared" si="11"/>
        <v>3</v>
      </c>
      <c r="V23" s="5">
        <v>7</v>
      </c>
      <c r="W23">
        <f t="shared" si="25"/>
        <v>7</v>
      </c>
      <c r="X23">
        <v>5</v>
      </c>
      <c r="Y23">
        <f t="shared" si="13"/>
        <v>5</v>
      </c>
      <c r="Z23" s="5">
        <v>4</v>
      </c>
      <c r="AA23">
        <f t="shared" si="26"/>
        <v>4</v>
      </c>
      <c r="AB23">
        <v>4</v>
      </c>
      <c r="AC23">
        <f t="shared" si="15"/>
        <v>4</v>
      </c>
      <c r="AD23" s="5">
        <v>0</v>
      </c>
      <c r="AE23">
        <f t="shared" si="27"/>
        <v>0</v>
      </c>
      <c r="AF23">
        <v>0</v>
      </c>
      <c r="AG23">
        <f t="shared" si="17"/>
        <v>0</v>
      </c>
      <c r="AH23" s="5">
        <v>40646</v>
      </c>
      <c r="AI23">
        <f t="shared" si="28"/>
        <v>381</v>
      </c>
      <c r="AJ23" s="10">
        <v>380</v>
      </c>
      <c r="AK23">
        <f t="shared" si="1"/>
        <v>40539</v>
      </c>
      <c r="AL23" s="5">
        <v>1556</v>
      </c>
      <c r="AM23">
        <f t="shared" si="29"/>
        <v>309</v>
      </c>
      <c r="AN23" s="10">
        <v>252</v>
      </c>
      <c r="AO23">
        <f t="shared" si="2"/>
        <v>1269</v>
      </c>
      <c r="AP23" s="19"/>
      <c r="AQ23" s="5">
        <v>3598784</v>
      </c>
      <c r="AR23">
        <f t="shared" si="30"/>
        <v>385</v>
      </c>
      <c r="AS23">
        <v>385</v>
      </c>
      <c r="AT23">
        <f t="shared" si="21"/>
        <v>3598784</v>
      </c>
      <c r="AU23" s="14">
        <v>27895776</v>
      </c>
      <c r="AW23">
        <v>10039087</v>
      </c>
    </row>
    <row r="24" spans="1:49">
      <c r="A24" s="3" t="s">
        <v>22</v>
      </c>
      <c r="B24" s="5">
        <v>7</v>
      </c>
      <c r="C24">
        <f t="shared" si="0"/>
        <v>7</v>
      </c>
      <c r="D24">
        <v>1</v>
      </c>
      <c r="E24">
        <f t="shared" si="3"/>
        <v>1</v>
      </c>
      <c r="F24" s="5">
        <v>238</v>
      </c>
      <c r="G24">
        <f xml:space="preserve"> IF(F24&gt;100, ROUNDUP(384.16/(1+0.9604/(0.0025*F24)),0), F24)</f>
        <v>147</v>
      </c>
      <c r="H24">
        <v>137</v>
      </c>
      <c r="I24">
        <f>IF(F24&gt;100, ROUND(H24/G24*F24,0), H24)</f>
        <v>222</v>
      </c>
      <c r="J24" s="5">
        <v>2</v>
      </c>
      <c r="K24">
        <f t="shared" si="22"/>
        <v>2</v>
      </c>
      <c r="L24">
        <v>0</v>
      </c>
      <c r="M24">
        <f t="shared" si="7"/>
        <v>0</v>
      </c>
      <c r="N24" s="5">
        <v>1</v>
      </c>
      <c r="O24">
        <f t="shared" si="23"/>
        <v>1</v>
      </c>
      <c r="P24">
        <v>1</v>
      </c>
      <c r="Q24">
        <f t="shared" si="9"/>
        <v>1</v>
      </c>
      <c r="R24" s="20">
        <v>49</v>
      </c>
      <c r="S24">
        <f t="shared" si="24"/>
        <v>49</v>
      </c>
      <c r="T24">
        <v>28</v>
      </c>
      <c r="U24">
        <f t="shared" si="11"/>
        <v>28</v>
      </c>
      <c r="V24" s="5">
        <v>10</v>
      </c>
      <c r="W24">
        <f t="shared" si="25"/>
        <v>10</v>
      </c>
      <c r="X24">
        <v>7</v>
      </c>
      <c r="Y24">
        <f t="shared" si="13"/>
        <v>7</v>
      </c>
      <c r="Z24" s="5">
        <v>45</v>
      </c>
      <c r="AA24">
        <f t="shared" si="26"/>
        <v>45</v>
      </c>
      <c r="AB24">
        <v>13</v>
      </c>
      <c r="AC24">
        <f t="shared" si="15"/>
        <v>13</v>
      </c>
      <c r="AD24" s="5">
        <v>15</v>
      </c>
      <c r="AE24">
        <f t="shared" si="27"/>
        <v>15</v>
      </c>
      <c r="AF24">
        <v>0</v>
      </c>
      <c r="AG24">
        <f t="shared" si="17"/>
        <v>0</v>
      </c>
      <c r="AH24" s="5">
        <v>72544</v>
      </c>
      <c r="AI24">
        <f t="shared" si="28"/>
        <v>383</v>
      </c>
      <c r="AJ24" s="10">
        <v>370</v>
      </c>
      <c r="AK24">
        <f t="shared" si="1"/>
        <v>70082</v>
      </c>
      <c r="AL24" s="5">
        <v>5005</v>
      </c>
      <c r="AM24">
        <f t="shared" si="29"/>
        <v>357</v>
      </c>
      <c r="AN24" s="10">
        <v>357</v>
      </c>
      <c r="AO24">
        <f t="shared" si="2"/>
        <v>5005</v>
      </c>
      <c r="AP24" s="19"/>
      <c r="AQ24" s="5">
        <v>3232944</v>
      </c>
      <c r="AR24">
        <f t="shared" si="30"/>
        <v>385</v>
      </c>
      <c r="AS24">
        <v>385</v>
      </c>
      <c r="AT24">
        <f t="shared" si="21"/>
        <v>3232944</v>
      </c>
      <c r="AU24" s="14">
        <v>50684705</v>
      </c>
      <c r="AW24">
        <v>16386081</v>
      </c>
    </row>
    <row r="25" spans="1:49">
      <c r="A25" s="3" t="s">
        <v>23</v>
      </c>
      <c r="B25" s="5">
        <v>1</v>
      </c>
      <c r="C25">
        <f t="shared" si="0"/>
        <v>1</v>
      </c>
      <c r="D25">
        <v>0</v>
      </c>
      <c r="E25">
        <f t="shared" si="3"/>
        <v>0</v>
      </c>
      <c r="F25" s="5">
        <v>44</v>
      </c>
      <c r="G25">
        <f xml:space="preserve"> IF(F25&gt;100, ROUNDUP(384.16/(1+0.9604/(0.0025*F25)),0), F25)</f>
        <v>44</v>
      </c>
      <c r="H25">
        <v>41</v>
      </c>
      <c r="I25">
        <f>IF(F25&gt;100, ROUND(H25/G25*F25,0), H25)</f>
        <v>41</v>
      </c>
      <c r="J25" s="5">
        <v>0</v>
      </c>
      <c r="K25">
        <f t="shared" si="22"/>
        <v>0</v>
      </c>
      <c r="L25">
        <v>0</v>
      </c>
      <c r="M25">
        <f t="shared" si="7"/>
        <v>0</v>
      </c>
      <c r="N25" s="5">
        <v>1</v>
      </c>
      <c r="O25">
        <f t="shared" si="23"/>
        <v>1</v>
      </c>
      <c r="P25">
        <v>0</v>
      </c>
      <c r="Q25">
        <f t="shared" si="9"/>
        <v>0</v>
      </c>
      <c r="R25" s="20">
        <v>12</v>
      </c>
      <c r="S25">
        <f t="shared" si="24"/>
        <v>12</v>
      </c>
      <c r="T25">
        <v>12</v>
      </c>
      <c r="U25">
        <f t="shared" si="11"/>
        <v>12</v>
      </c>
      <c r="V25" s="5">
        <v>1</v>
      </c>
      <c r="W25">
        <f t="shared" si="25"/>
        <v>1</v>
      </c>
      <c r="X25">
        <v>0</v>
      </c>
      <c r="Y25">
        <f t="shared" si="13"/>
        <v>0</v>
      </c>
      <c r="Z25" s="5">
        <v>2</v>
      </c>
      <c r="AA25">
        <f t="shared" si="26"/>
        <v>2</v>
      </c>
      <c r="AB25">
        <v>2</v>
      </c>
      <c r="AC25">
        <f t="shared" si="15"/>
        <v>2</v>
      </c>
      <c r="AD25" s="5">
        <v>0</v>
      </c>
      <c r="AE25">
        <f t="shared" si="27"/>
        <v>0</v>
      </c>
      <c r="AF25">
        <v>0</v>
      </c>
      <c r="AG25">
        <f t="shared" si="17"/>
        <v>0</v>
      </c>
      <c r="AH25" s="5">
        <v>4965</v>
      </c>
      <c r="AI25">
        <f t="shared" si="28"/>
        <v>357</v>
      </c>
      <c r="AJ25" s="10">
        <v>354</v>
      </c>
      <c r="AK25">
        <f t="shared" si="1"/>
        <v>4923</v>
      </c>
      <c r="AL25" s="5">
        <v>754</v>
      </c>
      <c r="AM25">
        <f t="shared" si="29"/>
        <v>255</v>
      </c>
      <c r="AN25" s="10">
        <v>215</v>
      </c>
      <c r="AO25">
        <f t="shared" si="2"/>
        <v>636</v>
      </c>
      <c r="AP25" s="19"/>
      <c r="AQ25" s="5">
        <v>2137097</v>
      </c>
      <c r="AR25">
        <f t="shared" si="30"/>
        <v>385</v>
      </c>
      <c r="AS25">
        <v>385</v>
      </c>
      <c r="AT25">
        <f t="shared" si="21"/>
        <v>2137097</v>
      </c>
      <c r="AU25" s="14">
        <v>23032285</v>
      </c>
      <c r="AW25">
        <v>4922223</v>
      </c>
    </row>
    <row r="26" spans="1:49">
      <c r="A26" s="3" t="s">
        <v>24</v>
      </c>
      <c r="B26" s="5">
        <v>5</v>
      </c>
      <c r="C26">
        <f t="shared" si="0"/>
        <v>5</v>
      </c>
      <c r="D26">
        <v>0</v>
      </c>
      <c r="E26">
        <f t="shared" si="3"/>
        <v>0</v>
      </c>
      <c r="F26" s="5">
        <v>195</v>
      </c>
      <c r="G26">
        <f t="shared" si="4"/>
        <v>130</v>
      </c>
      <c r="H26">
        <v>122</v>
      </c>
      <c r="I26">
        <f t="shared" si="5"/>
        <v>183</v>
      </c>
      <c r="J26" s="5">
        <v>1</v>
      </c>
      <c r="K26">
        <f t="shared" si="22"/>
        <v>1</v>
      </c>
      <c r="L26">
        <v>0</v>
      </c>
      <c r="M26">
        <f t="shared" si="7"/>
        <v>0</v>
      </c>
      <c r="N26" s="5">
        <v>5</v>
      </c>
      <c r="O26">
        <f t="shared" si="23"/>
        <v>5</v>
      </c>
      <c r="P26">
        <v>1</v>
      </c>
      <c r="Q26">
        <f t="shared" si="9"/>
        <v>1</v>
      </c>
      <c r="R26" s="20">
        <v>2190</v>
      </c>
      <c r="S26">
        <f t="shared" si="24"/>
        <v>327</v>
      </c>
      <c r="T26">
        <v>326</v>
      </c>
      <c r="U26">
        <f t="shared" si="11"/>
        <v>2183</v>
      </c>
      <c r="V26" s="5">
        <v>4</v>
      </c>
      <c r="W26">
        <f t="shared" si="25"/>
        <v>4</v>
      </c>
      <c r="X26">
        <v>4</v>
      </c>
      <c r="Y26">
        <f t="shared" si="13"/>
        <v>4</v>
      </c>
      <c r="Z26" s="5">
        <v>7</v>
      </c>
      <c r="AA26">
        <f t="shared" si="26"/>
        <v>7</v>
      </c>
      <c r="AB26">
        <v>0</v>
      </c>
      <c r="AC26">
        <f t="shared" si="15"/>
        <v>0</v>
      </c>
      <c r="AD26" s="5">
        <v>2</v>
      </c>
      <c r="AE26">
        <f t="shared" si="27"/>
        <v>2</v>
      </c>
      <c r="AF26">
        <v>2</v>
      </c>
      <c r="AG26">
        <f t="shared" si="17"/>
        <v>2</v>
      </c>
      <c r="AH26" s="5">
        <v>144580</v>
      </c>
      <c r="AI26">
        <f t="shared" si="28"/>
        <v>384</v>
      </c>
      <c r="AJ26" s="10">
        <v>382</v>
      </c>
      <c r="AK26">
        <f t="shared" si="1"/>
        <v>143827</v>
      </c>
      <c r="AL26" s="5">
        <v>3672</v>
      </c>
      <c r="AM26">
        <f t="shared" si="29"/>
        <v>348</v>
      </c>
      <c r="AN26" s="10">
        <v>239</v>
      </c>
      <c r="AO26">
        <f>IF(AL26&gt;100, ROUND(AN26/AM26*AL26,0), AN26)</f>
        <v>2522</v>
      </c>
      <c r="AP26" s="19"/>
      <c r="AQ26" s="5">
        <v>3226833</v>
      </c>
      <c r="AR26">
        <f t="shared" si="30"/>
        <v>385</v>
      </c>
      <c r="AS26">
        <v>367</v>
      </c>
      <c r="AT26">
        <f t="shared" si="21"/>
        <v>3075968</v>
      </c>
      <c r="AU26" s="14">
        <v>89832952</v>
      </c>
      <c r="AW26">
        <v>27632329</v>
      </c>
    </row>
    <row r="27" spans="1:49">
      <c r="A27" s="3" t="s">
        <v>25</v>
      </c>
      <c r="B27" s="5">
        <v>0</v>
      </c>
      <c r="C27">
        <f t="shared" si="0"/>
        <v>0</v>
      </c>
      <c r="D27">
        <v>0</v>
      </c>
      <c r="E27">
        <f t="shared" si="3"/>
        <v>0</v>
      </c>
      <c r="F27" s="5">
        <v>42</v>
      </c>
      <c r="G27">
        <f t="shared" si="4"/>
        <v>42</v>
      </c>
      <c r="H27">
        <v>41</v>
      </c>
      <c r="I27">
        <f t="shared" si="5"/>
        <v>41</v>
      </c>
      <c r="J27" s="5">
        <v>0</v>
      </c>
      <c r="K27">
        <f t="shared" si="22"/>
        <v>0</v>
      </c>
      <c r="L27">
        <v>0</v>
      </c>
      <c r="M27">
        <f t="shared" si="7"/>
        <v>0</v>
      </c>
      <c r="N27" s="5">
        <v>1</v>
      </c>
      <c r="O27">
        <f t="shared" si="23"/>
        <v>1</v>
      </c>
      <c r="P27">
        <v>1</v>
      </c>
      <c r="Q27">
        <f t="shared" si="9"/>
        <v>1</v>
      </c>
      <c r="R27" s="20">
        <v>4</v>
      </c>
      <c r="S27">
        <f t="shared" si="24"/>
        <v>4</v>
      </c>
      <c r="T27">
        <v>1</v>
      </c>
      <c r="U27">
        <f t="shared" si="11"/>
        <v>1</v>
      </c>
      <c r="V27" s="5">
        <v>1</v>
      </c>
      <c r="W27">
        <f t="shared" si="25"/>
        <v>1</v>
      </c>
      <c r="X27">
        <v>1</v>
      </c>
      <c r="Y27">
        <f t="shared" si="13"/>
        <v>1</v>
      </c>
      <c r="Z27" s="5">
        <v>5</v>
      </c>
      <c r="AA27">
        <f t="shared" si="26"/>
        <v>5</v>
      </c>
      <c r="AB27">
        <v>5</v>
      </c>
      <c r="AC27">
        <f t="shared" si="15"/>
        <v>5</v>
      </c>
      <c r="AD27" s="5">
        <v>0</v>
      </c>
      <c r="AE27">
        <f t="shared" si="27"/>
        <v>0</v>
      </c>
      <c r="AF27">
        <v>0</v>
      </c>
      <c r="AG27">
        <f t="shared" si="17"/>
        <v>0</v>
      </c>
      <c r="AH27" s="5">
        <v>4350</v>
      </c>
      <c r="AI27">
        <f t="shared" si="28"/>
        <v>353</v>
      </c>
      <c r="AJ27" s="10">
        <v>327</v>
      </c>
      <c r="AK27">
        <f t="shared" si="1"/>
        <v>4030</v>
      </c>
      <c r="AL27" s="5">
        <v>12514</v>
      </c>
      <c r="AM27">
        <f t="shared" si="29"/>
        <v>373</v>
      </c>
      <c r="AN27" s="10">
        <v>373</v>
      </c>
      <c r="AO27">
        <f>IF(AL27&gt;100, ROUND(AN27/AM27*AL27,0), AN27)</f>
        <v>12514</v>
      </c>
      <c r="AP27" s="19"/>
      <c r="AQ27" s="5">
        <v>1149601</v>
      </c>
      <c r="AR27">
        <f t="shared" si="30"/>
        <v>385</v>
      </c>
      <c r="AS27">
        <v>383</v>
      </c>
      <c r="AT27">
        <f t="shared" si="21"/>
        <v>1143629</v>
      </c>
      <c r="AU27" s="14">
        <v>3576896</v>
      </c>
      <c r="AW27">
        <v>1143629</v>
      </c>
    </row>
    <row r="28" spans="1:49">
      <c r="A28" s="3" t="s">
        <v>89</v>
      </c>
      <c r="E28" s="17">
        <v>8414</v>
      </c>
      <c r="G28">
        <f>SUM(G2:G27)</f>
        <v>3130</v>
      </c>
      <c r="I28" s="17">
        <v>121257</v>
      </c>
      <c r="M28" s="17">
        <v>4962</v>
      </c>
      <c r="Q28" s="17">
        <v>2646</v>
      </c>
      <c r="S28">
        <f>SUM(S2:S27)</f>
        <v>2689</v>
      </c>
      <c r="U28" s="17">
        <v>202623</v>
      </c>
      <c r="Y28" s="17">
        <v>2087</v>
      </c>
      <c r="AC28" s="17">
        <v>5312</v>
      </c>
      <c r="AG28" s="17">
        <v>2017</v>
      </c>
      <c r="AI28">
        <f>SUM(AI2:AI27)</f>
        <v>9454</v>
      </c>
      <c r="AK28" s="17">
        <v>22696844</v>
      </c>
      <c r="AM28">
        <f>SUM(AM2:AM27)</f>
        <v>8714</v>
      </c>
      <c r="AO28" s="17">
        <v>2238963</v>
      </c>
      <c r="AR28">
        <f>SUM(AR2:AR27)</f>
        <v>10005</v>
      </c>
    </row>
    <row r="32" spans="1:49">
      <c r="B32" s="17"/>
      <c r="D32" s="17"/>
      <c r="G32" s="17"/>
      <c r="I32" s="17"/>
      <c r="J32" s="17"/>
      <c r="L32" s="17"/>
      <c r="O32" s="21"/>
      <c r="Q32" s="17"/>
    </row>
    <row r="60" spans="2:17">
      <c r="B60" s="17"/>
      <c r="D60" s="17"/>
      <c r="G60" s="17"/>
      <c r="I60" s="17"/>
      <c r="J60" s="17"/>
      <c r="L60" s="17"/>
      <c r="O60" s="17"/>
      <c r="Q60" s="17"/>
    </row>
  </sheetData>
  <conditionalFormatting sqref="AU2:AU27">
    <cfRule type="cellIs" dxfId="1" priority="2" operator="greaterThan">
      <formula>10000000</formula>
    </cfRule>
  </conditionalFormatting>
  <conditionalFormatting sqref="AW5">
    <cfRule type="cellIs" dxfId="0" priority="1" operator="greaterThan">
      <formula>10000000</formula>
    </cfRule>
  </conditionalFormatting>
  <pageMargins left="0.7" right="0.7" top="0.75" bottom="0.75" header="0.3" footer="0.3"/>
  <pageSetup paperSize="9" orientation="portrait" horizontalDpi="300" verticalDpi="300"/>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93"/>
  <sheetViews>
    <sheetView workbookViewId="0">
      <selection sqref="A1:AZ31"/>
    </sheetView>
  </sheetViews>
  <sheetFormatPr baseColWidth="10" defaultRowHeight="16"/>
  <cols>
    <col min="1" max="1" width="12.1640625" customWidth="1"/>
    <col min="47" max="47" width="17.6640625" customWidth="1"/>
    <col min="48" max="48" width="29.1640625" customWidth="1"/>
  </cols>
  <sheetData>
    <row r="1" spans="1:49">
      <c r="A1" s="27">
        <v>12586415546</v>
      </c>
      <c r="B1" s="28" t="s">
        <v>90</v>
      </c>
      <c r="C1" s="29" t="s">
        <v>91</v>
      </c>
      <c r="D1" s="29" t="s">
        <v>92</v>
      </c>
      <c r="E1" s="29" t="s">
        <v>93</v>
      </c>
      <c r="F1" s="28" t="s">
        <v>94</v>
      </c>
      <c r="G1" s="29" t="s">
        <v>95</v>
      </c>
      <c r="H1" s="29" t="s">
        <v>96</v>
      </c>
      <c r="I1" s="29" t="s">
        <v>97</v>
      </c>
      <c r="J1" s="28" t="s">
        <v>98</v>
      </c>
      <c r="K1" s="29" t="s">
        <v>99</v>
      </c>
      <c r="L1" s="29" t="s">
        <v>100</v>
      </c>
      <c r="M1" s="29" t="s">
        <v>101</v>
      </c>
      <c r="N1" s="28" t="s">
        <v>102</v>
      </c>
      <c r="O1" s="29" t="s">
        <v>103</v>
      </c>
      <c r="P1" s="29" t="s">
        <v>104</v>
      </c>
      <c r="Q1" s="29" t="s">
        <v>105</v>
      </c>
      <c r="R1" s="28" t="s">
        <v>106</v>
      </c>
      <c r="S1" s="29" t="s">
        <v>107</v>
      </c>
      <c r="T1" s="29" t="s">
        <v>108</v>
      </c>
      <c r="U1" s="29" t="s">
        <v>109</v>
      </c>
      <c r="V1" s="28" t="s">
        <v>110</v>
      </c>
      <c r="W1" s="29" t="s">
        <v>111</v>
      </c>
      <c r="X1" s="29" t="s">
        <v>112</v>
      </c>
      <c r="Y1" s="29" t="s">
        <v>113</v>
      </c>
      <c r="Z1" s="28" t="s">
        <v>114</v>
      </c>
      <c r="AA1" s="29" t="s">
        <v>115</v>
      </c>
      <c r="AB1" s="29" t="s">
        <v>116</v>
      </c>
      <c r="AC1" s="29" t="s">
        <v>117</v>
      </c>
      <c r="AD1" s="28" t="s">
        <v>118</v>
      </c>
      <c r="AE1" s="29" t="s">
        <v>119</v>
      </c>
      <c r="AF1" s="29" t="s">
        <v>120</v>
      </c>
      <c r="AG1" s="29" t="s">
        <v>121</v>
      </c>
      <c r="AH1" s="28" t="s">
        <v>122</v>
      </c>
      <c r="AI1" s="29" t="s">
        <v>123</v>
      </c>
      <c r="AJ1" s="29" t="s">
        <v>124</v>
      </c>
      <c r="AK1" s="29" t="s">
        <v>125</v>
      </c>
      <c r="AL1" s="30" t="s">
        <v>126</v>
      </c>
      <c r="AM1" s="29" t="s">
        <v>127</v>
      </c>
      <c r="AN1" s="29" t="s">
        <v>128</v>
      </c>
      <c r="AO1" s="29" t="s">
        <v>129</v>
      </c>
      <c r="AQ1" s="28" t="s">
        <v>130</v>
      </c>
      <c r="AR1" s="29" t="s">
        <v>40</v>
      </c>
      <c r="AS1" s="29" t="s">
        <v>41</v>
      </c>
      <c r="AT1" s="29" t="s">
        <v>37</v>
      </c>
      <c r="AU1" s="29" t="s">
        <v>131</v>
      </c>
      <c r="AV1" s="28" t="s">
        <v>132</v>
      </c>
    </row>
    <row r="2" spans="1:49">
      <c r="A2" s="31" t="s">
        <v>0</v>
      </c>
      <c r="B2" s="24">
        <v>627</v>
      </c>
      <c r="C2" s="24">
        <f t="shared" ref="C2" si="0" xml:space="preserve"> IF(B2&gt;100, ROUNDUP(384.16/(1+0.9604/(0.0025*B2)),0), B2)</f>
        <v>239</v>
      </c>
      <c r="D2" s="24">
        <v>221</v>
      </c>
      <c r="E2" s="13">
        <f t="shared" ref="E2" si="1">IF(B2&gt;100, ROUND(D2/C2*B2,0), D2)</f>
        <v>580</v>
      </c>
      <c r="F2" s="24">
        <v>258</v>
      </c>
      <c r="G2" s="13">
        <f t="shared" ref="G2" si="2" xml:space="preserve"> IF(F2&gt;100, ROUNDUP(384.16/(1+0.9604/(0.0025*F2)),0), F2)</f>
        <v>155</v>
      </c>
      <c r="H2" s="24">
        <v>4</v>
      </c>
      <c r="I2">
        <f t="shared" ref="I2" si="3">IF(F2&gt;100, ROUND(H2/G2*F2,0), H2)</f>
        <v>7</v>
      </c>
      <c r="J2" s="24">
        <v>14</v>
      </c>
      <c r="K2">
        <f t="shared" ref="K2" si="4" xml:space="preserve"> IF(J2&gt;100, ROUNDUP(384.16/(1+0.9604/(0.0025*J2)),0), J2)</f>
        <v>14</v>
      </c>
      <c r="L2" s="24">
        <v>6</v>
      </c>
      <c r="M2">
        <f t="shared" ref="M2" si="5">IF(J2&gt;100, ROUND(L2/K2*J2,0), L2)</f>
        <v>6</v>
      </c>
      <c r="N2" s="24">
        <v>540</v>
      </c>
      <c r="O2">
        <f t="shared" ref="O2" si="6" xml:space="preserve"> IF(N2&gt;100, ROUNDUP(384.16/(1+0.9604/(0.0025*N2)),0), N2)</f>
        <v>225</v>
      </c>
      <c r="P2" s="24">
        <v>188</v>
      </c>
      <c r="Q2">
        <f t="shared" ref="Q2" si="7">IF(N2&gt;100, ROUND(P2/O2*N2,0), P2)</f>
        <v>451</v>
      </c>
      <c r="R2" s="24">
        <v>5</v>
      </c>
      <c r="S2">
        <f t="shared" ref="S2:S28" si="8" xml:space="preserve"> IF(R2&gt;100, ROUNDUP(384.16/(1+0.9604/(0.0025*R2)),0), R2)</f>
        <v>5</v>
      </c>
      <c r="T2" s="24">
        <v>0</v>
      </c>
      <c r="U2">
        <f t="shared" ref="U2" si="9">IF(R2&gt;100, ROUND(T2/S2*R2,0), T2)</f>
        <v>0</v>
      </c>
      <c r="V2" s="24">
        <v>5</v>
      </c>
      <c r="W2">
        <f t="shared" ref="W2" si="10" xml:space="preserve"> IF(V2&gt;100, ROUNDUP(384.16/(1+0.9604/(0.0025*V2)),0), V2)</f>
        <v>5</v>
      </c>
      <c r="X2" s="24">
        <v>5</v>
      </c>
      <c r="Y2">
        <f t="shared" ref="Y2" si="11">IF(V2&gt;100, ROUND(X2/W2*V2,0), X2)</f>
        <v>5</v>
      </c>
      <c r="Z2" s="24">
        <v>4889</v>
      </c>
      <c r="AA2">
        <f t="shared" ref="AA2" si="12" xml:space="preserve"> IF(Z2&gt;100, ROUNDUP(384.16/(1+0.9604/(0.0025*Z2)),0), Z2)</f>
        <v>357</v>
      </c>
      <c r="AB2" s="24">
        <v>327</v>
      </c>
      <c r="AC2">
        <f t="shared" ref="AC2" si="13">IF(Z2&gt;100, ROUND(AB2/AA2*Z2,0), AB2)</f>
        <v>4478</v>
      </c>
      <c r="AD2" s="24">
        <v>6337</v>
      </c>
      <c r="AE2">
        <f t="shared" ref="AE2:AE28" si="14" xml:space="preserve"> IF(AD2&gt;100, ROUNDUP(384.16/(1+0.9604/(0.0025*AD2)),0), AD2)</f>
        <v>363</v>
      </c>
      <c r="AF2" s="24">
        <v>31</v>
      </c>
      <c r="AG2">
        <f t="shared" ref="AG2" si="15">IF(AD2&gt;100, ROUND(AF2/AE2*AD2,0), AF2)</f>
        <v>541</v>
      </c>
      <c r="AH2" s="24">
        <v>17</v>
      </c>
      <c r="AI2">
        <f t="shared" ref="AI2" si="16" xml:space="preserve"> IF(AH2&gt;100, ROUNDUP(384.16/(1+0.9604/(0.0025*AH2)),0), AH2)</f>
        <v>17</v>
      </c>
      <c r="AJ2" s="24">
        <v>13</v>
      </c>
      <c r="AK2">
        <f t="shared" ref="AK2" si="17">IF(AH2&gt;100, ROUND(AJ2/AI2*AH2,0), AJ2)</f>
        <v>13</v>
      </c>
      <c r="AL2" s="32" t="s">
        <v>133</v>
      </c>
      <c r="AM2" s="24">
        <f t="shared" ref="AM2" si="18" xml:space="preserve"> IF(AL2&gt;100, ROUNDUP(384.16/(1+0.9604/(0.0025*AL2)),0), AL2)</f>
        <v>369</v>
      </c>
      <c r="AN2" s="24">
        <v>346</v>
      </c>
      <c r="AO2" s="24">
        <f t="shared" ref="AO2" si="19">IF(AL2&gt;100, ROUND(AN2/AM2*AL2,0), AN2)</f>
        <v>8492</v>
      </c>
      <c r="AQ2" s="22">
        <f>IF(AU2&gt;10000000,AV2/10000000*AU2,AV2)</f>
        <v>158074663.99612498</v>
      </c>
      <c r="AR2">
        <f t="shared" ref="AR2" si="20" xml:space="preserve"> IF(AQ2&gt;100, ROUNDUP(384.16/(1+0.9604/(0.0025*AQ2)),0), AQ2)</f>
        <v>385</v>
      </c>
      <c r="AT2" s="23">
        <f>AQ2</f>
        <v>158074663.99612498</v>
      </c>
      <c r="AU2" s="24">
        <v>1074736875</v>
      </c>
      <c r="AV2" s="24">
        <v>1470822</v>
      </c>
    </row>
    <row r="3" spans="1:49">
      <c r="A3" s="31" t="s">
        <v>1</v>
      </c>
      <c r="B3">
        <v>2410</v>
      </c>
      <c r="C3">
        <f xml:space="preserve"> IF(B3&gt;100, ROUNDUP(384.16/(1+0.9604/(0.0025*B3)),0), B3)</f>
        <v>332</v>
      </c>
      <c r="D3">
        <v>325</v>
      </c>
      <c r="E3">
        <f>IF(B3&gt;100, ROUND(D3/C3*B3,0), D3)</f>
        <v>2359</v>
      </c>
      <c r="F3">
        <v>114</v>
      </c>
      <c r="G3">
        <v>100</v>
      </c>
      <c r="H3">
        <v>4</v>
      </c>
      <c r="I3">
        <f>IF(F3&gt;100, ROUND(H3/G3*F3,0), H3)</f>
        <v>5</v>
      </c>
      <c r="J3">
        <v>10</v>
      </c>
      <c r="K3">
        <f xml:space="preserve"> IF(J3&gt;100, ROUNDUP(384.16/(1+0.9604/(0.0025*J3)),0), J3)</f>
        <v>10</v>
      </c>
      <c r="L3">
        <v>2</v>
      </c>
      <c r="M3">
        <f>IF(J3&gt;100, ROUND(L3/K3*J3,0), L3)</f>
        <v>2</v>
      </c>
      <c r="N3">
        <v>3102</v>
      </c>
      <c r="O3">
        <f xml:space="preserve"> IF(N3&gt;100, ROUNDUP(384.16/(1+0.9604/(0.0025*N3)),0), N3)</f>
        <v>342</v>
      </c>
      <c r="P3">
        <v>339</v>
      </c>
      <c r="Q3">
        <f>IF(N3&gt;100, ROUND(P3/O3*N3,0), P3)</f>
        <v>3075</v>
      </c>
      <c r="R3">
        <v>2</v>
      </c>
      <c r="S3">
        <f t="shared" si="8"/>
        <v>2</v>
      </c>
      <c r="T3">
        <v>0</v>
      </c>
      <c r="U3">
        <f>IF(R3&gt;100, ROUND(T3/S3*R3,0), T3)</f>
        <v>0</v>
      </c>
      <c r="V3">
        <v>2</v>
      </c>
      <c r="W3">
        <f xml:space="preserve"> IF(V3&gt;100, ROUNDUP(384.16/(1+0.9604/(0.0025*V3)),0), V3)</f>
        <v>2</v>
      </c>
      <c r="X3">
        <v>2</v>
      </c>
      <c r="Y3">
        <f>IF(V3&gt;100, ROUND(X3/W3*V3,0), X3)</f>
        <v>2</v>
      </c>
      <c r="Z3">
        <v>802</v>
      </c>
      <c r="AA3">
        <f xml:space="preserve"> IF(Z3&gt;100, ROUNDUP(384.16/(1+0.9604/(0.0025*Z3)),0), Z3)</f>
        <v>260</v>
      </c>
      <c r="AB3">
        <v>240</v>
      </c>
      <c r="AC3">
        <f>IF(Z3&gt;100, ROUND(AB3/AA3*Z3,0), AB3)</f>
        <v>740</v>
      </c>
      <c r="AD3">
        <v>1724</v>
      </c>
      <c r="AE3">
        <f t="shared" si="14"/>
        <v>315</v>
      </c>
      <c r="AF3">
        <v>39</v>
      </c>
      <c r="AG3">
        <f>IF(AD3&gt;100, ROUND(AF3/AE3*AD3,0), AF3)</f>
        <v>213</v>
      </c>
      <c r="AH3">
        <v>2</v>
      </c>
      <c r="AI3">
        <f xml:space="preserve"> IF(AH3&gt;100, ROUNDUP(384.16/(1+0.9604/(0.0025*AH3)),0), AH3)</f>
        <v>2</v>
      </c>
      <c r="AJ3">
        <v>2</v>
      </c>
      <c r="AK3">
        <f>IF(AH3&gt;100, ROUND(AJ3/AI3*AH3,0), AJ3)</f>
        <v>2</v>
      </c>
      <c r="AL3" s="13">
        <v>13334</v>
      </c>
      <c r="AM3">
        <f xml:space="preserve"> IF(AL3&gt;100, ROUNDUP(384.16/(1+0.9604/(0.0025*AL3)),0), AL3)</f>
        <v>374</v>
      </c>
      <c r="AN3" s="13">
        <v>335</v>
      </c>
      <c r="AO3">
        <f>IF(AL3&gt;100, ROUND(AN3/AM3*AL3,0), AN3)</f>
        <v>11944</v>
      </c>
      <c r="AQ3" s="22">
        <f t="shared" ref="AQ3:AQ19" si="21">IF(AU3&gt;10000000,AV3/10000000*AU3,AV3)</f>
        <v>33581669.948129997</v>
      </c>
      <c r="AR3">
        <f xml:space="preserve"> IF(AQ3&gt;100, ROUNDUP(384.16/(1+0.9604/(0.0025*AQ3)),0), AQ3)</f>
        <v>385</v>
      </c>
      <c r="AT3">
        <f>AQ3</f>
        <v>33581669.948129997</v>
      </c>
      <c r="AU3">
        <v>603698050</v>
      </c>
      <c r="AV3">
        <v>556266</v>
      </c>
      <c r="AW3" s="24"/>
    </row>
    <row r="4" spans="1:49">
      <c r="A4" s="31" t="s">
        <v>2</v>
      </c>
      <c r="B4">
        <v>16</v>
      </c>
      <c r="C4">
        <f t="shared" ref="C4:C28" si="22" xml:space="preserve"> IF(B4&gt;100, ROUNDUP(384.16/(1+0.9604/(0.0025*B4)),0), B4)</f>
        <v>16</v>
      </c>
      <c r="D4">
        <v>9</v>
      </c>
      <c r="E4">
        <f t="shared" ref="E4:E26" si="23">IF(B4&gt;100, ROUND(D4/C4*B4,0), D4)</f>
        <v>9</v>
      </c>
      <c r="F4">
        <v>73</v>
      </c>
      <c r="G4">
        <f t="shared" ref="G4:G28" si="24" xml:space="preserve"> IF(F4&gt;100, ROUNDUP(384.16/(1+0.9604/(0.0025*F4)),0), F4)</f>
        <v>73</v>
      </c>
      <c r="H4">
        <v>1</v>
      </c>
      <c r="I4">
        <f t="shared" ref="I4:I27" si="25">IF(F4&gt;100, ROUND(H4/G4*F4,0), H4)</f>
        <v>1</v>
      </c>
      <c r="J4">
        <v>1</v>
      </c>
      <c r="K4">
        <f t="shared" ref="K4:K28" si="26" xml:space="preserve"> IF(J4&gt;100, ROUNDUP(384.16/(1+0.9604/(0.0025*J4)),0), J4)</f>
        <v>1</v>
      </c>
      <c r="L4">
        <v>0</v>
      </c>
      <c r="M4">
        <f t="shared" ref="M4:M27" si="27">IF(J4&gt;100, ROUND(L4/K4*J4,0), L4)</f>
        <v>0</v>
      </c>
      <c r="N4">
        <v>20</v>
      </c>
      <c r="O4">
        <f t="shared" ref="O4:O28" si="28" xml:space="preserve"> IF(N4&gt;100, ROUNDUP(384.16/(1+0.9604/(0.0025*N4)),0), N4)</f>
        <v>20</v>
      </c>
      <c r="P4">
        <v>14</v>
      </c>
      <c r="Q4">
        <f t="shared" ref="Q4:Q27" si="29">IF(N4&gt;100, ROUND(P4/O4*N4,0), P4)</f>
        <v>14</v>
      </c>
      <c r="R4">
        <v>1</v>
      </c>
      <c r="S4">
        <f t="shared" si="8"/>
        <v>1</v>
      </c>
      <c r="T4">
        <v>0</v>
      </c>
      <c r="U4">
        <f t="shared" ref="U4:U27" si="30">IF(R4&gt;100, ROUND(T4/S4*R4,0), T4)</f>
        <v>0</v>
      </c>
      <c r="V4">
        <v>0</v>
      </c>
      <c r="W4">
        <f t="shared" ref="W4:W28" si="31" xml:space="preserve"> IF(V4&gt;100, ROUNDUP(384.16/(1+0.9604/(0.0025*V4)),0), V4)</f>
        <v>0</v>
      </c>
      <c r="X4">
        <v>0</v>
      </c>
      <c r="Y4">
        <f t="shared" ref="Y4:Y27" si="32">IF(V4&gt;100, ROUND(X4/W4*V4,0), X4)</f>
        <v>0</v>
      </c>
      <c r="Z4">
        <v>1</v>
      </c>
      <c r="AA4">
        <f t="shared" ref="AA4:AA28" si="33" xml:space="preserve"> IF(Z4&gt;100, ROUNDUP(384.16/(1+0.9604/(0.0025*Z4)),0), Z4)</f>
        <v>1</v>
      </c>
      <c r="AB4">
        <v>0</v>
      </c>
      <c r="AC4">
        <f t="shared" ref="AC4:AC27" si="34">IF(Z4&gt;100, ROUND(AB4/AA4*Z4,0), AB4)</f>
        <v>0</v>
      </c>
      <c r="AD4">
        <v>163</v>
      </c>
      <c r="AE4">
        <f t="shared" si="14"/>
        <v>115</v>
      </c>
      <c r="AF4">
        <v>2</v>
      </c>
      <c r="AG4">
        <f t="shared" ref="AG4:AG27" si="35">IF(AD4&gt;100, ROUND(AF4/AE4*AD4,0), AF4)</f>
        <v>3</v>
      </c>
      <c r="AH4">
        <v>0</v>
      </c>
      <c r="AI4">
        <f t="shared" ref="AI4:AI28" si="36" xml:space="preserve"> IF(AH4&gt;100, ROUNDUP(384.16/(1+0.9604/(0.0025*AH4)),0), AH4)</f>
        <v>0</v>
      </c>
      <c r="AJ4">
        <v>0</v>
      </c>
      <c r="AK4">
        <f t="shared" ref="AK4:AK27" si="37">IF(AH4&gt;100, ROUND(AJ4/AI4*AH4,0), AJ4)</f>
        <v>0</v>
      </c>
      <c r="AL4" s="13">
        <v>3192</v>
      </c>
      <c r="AM4">
        <f t="shared" ref="AM4:AM28" si="38" xml:space="preserve"> IF(AL4&gt;100, ROUNDUP(384.16/(1+0.9604/(0.0025*AL4)),0), AL4)</f>
        <v>343</v>
      </c>
      <c r="AN4" s="13">
        <v>277</v>
      </c>
      <c r="AO4">
        <f t="shared" ref="AO4:AO27" si="39">IF(AL4&gt;100, ROUND(AN4/AM4*AL4,0), AN4)</f>
        <v>2578</v>
      </c>
      <c r="AQ4" s="22">
        <f t="shared" si="21"/>
        <v>1392911.0715772</v>
      </c>
      <c r="AR4">
        <f t="shared" ref="AR4:AR27" si="40" xml:space="preserve"> IF(AQ4&gt;100, ROUNDUP(384.16/(1+0.9604/(0.0025*AQ4)),0), AQ4)</f>
        <v>385</v>
      </c>
      <c r="AT4">
        <f t="shared" ref="AT4:AT27" si="41">AQ4</f>
        <v>1392911.0715772</v>
      </c>
      <c r="AU4">
        <v>41089307</v>
      </c>
      <c r="AV4">
        <v>338996</v>
      </c>
    </row>
    <row r="5" spans="1:49">
      <c r="A5" s="31" t="s">
        <v>3</v>
      </c>
      <c r="B5">
        <v>103</v>
      </c>
      <c r="C5">
        <v>100</v>
      </c>
      <c r="D5">
        <v>98</v>
      </c>
      <c r="E5">
        <f t="shared" si="23"/>
        <v>101</v>
      </c>
      <c r="F5">
        <v>3</v>
      </c>
      <c r="G5">
        <f t="shared" si="24"/>
        <v>3</v>
      </c>
      <c r="H5">
        <v>1</v>
      </c>
      <c r="I5">
        <f t="shared" si="25"/>
        <v>1</v>
      </c>
      <c r="J5">
        <v>1</v>
      </c>
      <c r="K5">
        <f t="shared" si="26"/>
        <v>1</v>
      </c>
      <c r="L5">
        <v>0</v>
      </c>
      <c r="M5">
        <f t="shared" si="27"/>
        <v>0</v>
      </c>
      <c r="N5">
        <v>118</v>
      </c>
      <c r="O5">
        <v>100</v>
      </c>
      <c r="P5">
        <v>98</v>
      </c>
      <c r="Q5">
        <f t="shared" si="29"/>
        <v>116</v>
      </c>
      <c r="R5">
        <v>0</v>
      </c>
      <c r="S5">
        <f t="shared" si="8"/>
        <v>0</v>
      </c>
      <c r="T5">
        <v>0</v>
      </c>
      <c r="U5">
        <f t="shared" si="30"/>
        <v>0</v>
      </c>
      <c r="V5">
        <v>0</v>
      </c>
      <c r="W5">
        <f t="shared" si="31"/>
        <v>0</v>
      </c>
      <c r="X5">
        <v>0</v>
      </c>
      <c r="Y5">
        <f t="shared" si="32"/>
        <v>0</v>
      </c>
      <c r="Z5">
        <v>31</v>
      </c>
      <c r="AA5">
        <f t="shared" si="33"/>
        <v>31</v>
      </c>
      <c r="AB5">
        <v>28</v>
      </c>
      <c r="AC5">
        <f t="shared" si="34"/>
        <v>28</v>
      </c>
      <c r="AD5">
        <v>30</v>
      </c>
      <c r="AE5">
        <f t="shared" si="14"/>
        <v>30</v>
      </c>
      <c r="AF5">
        <v>0</v>
      </c>
      <c r="AG5">
        <f t="shared" si="35"/>
        <v>0</v>
      </c>
      <c r="AH5">
        <v>1</v>
      </c>
      <c r="AI5">
        <f t="shared" si="36"/>
        <v>1</v>
      </c>
      <c r="AJ5">
        <v>1</v>
      </c>
      <c r="AK5">
        <f t="shared" si="37"/>
        <v>1</v>
      </c>
      <c r="AL5" s="13">
        <v>1320</v>
      </c>
      <c r="AM5">
        <f t="shared" si="38"/>
        <v>298</v>
      </c>
      <c r="AN5" s="13">
        <v>254</v>
      </c>
      <c r="AO5">
        <f t="shared" si="39"/>
        <v>1125</v>
      </c>
      <c r="AQ5" s="22">
        <f t="shared" si="21"/>
        <v>495216.75810599996</v>
      </c>
      <c r="AR5">
        <f t="shared" si="40"/>
        <v>384</v>
      </c>
      <c r="AT5">
        <f t="shared" si="41"/>
        <v>495216.75810599996</v>
      </c>
      <c r="AU5">
        <v>21136914</v>
      </c>
      <c r="AV5">
        <v>234290</v>
      </c>
    </row>
    <row r="6" spans="1:49">
      <c r="A6" s="31" t="s">
        <v>4</v>
      </c>
      <c r="B6">
        <v>4</v>
      </c>
      <c r="C6">
        <f t="shared" si="22"/>
        <v>4</v>
      </c>
      <c r="D6">
        <v>4</v>
      </c>
      <c r="E6">
        <f t="shared" si="23"/>
        <v>4</v>
      </c>
      <c r="F6">
        <v>1</v>
      </c>
      <c r="G6">
        <f t="shared" si="24"/>
        <v>1</v>
      </c>
      <c r="H6">
        <v>0</v>
      </c>
      <c r="I6">
        <f t="shared" si="25"/>
        <v>0</v>
      </c>
      <c r="J6">
        <v>0</v>
      </c>
      <c r="K6">
        <f t="shared" si="26"/>
        <v>0</v>
      </c>
      <c r="L6">
        <v>0</v>
      </c>
      <c r="M6">
        <f t="shared" si="27"/>
        <v>0</v>
      </c>
      <c r="N6">
        <v>4</v>
      </c>
      <c r="O6">
        <f t="shared" si="28"/>
        <v>4</v>
      </c>
      <c r="P6">
        <v>4</v>
      </c>
      <c r="Q6">
        <f t="shared" si="29"/>
        <v>4</v>
      </c>
      <c r="R6">
        <v>0</v>
      </c>
      <c r="S6">
        <f t="shared" si="8"/>
        <v>0</v>
      </c>
      <c r="T6">
        <v>0</v>
      </c>
      <c r="U6">
        <f t="shared" si="30"/>
        <v>0</v>
      </c>
      <c r="V6">
        <v>0</v>
      </c>
      <c r="W6">
        <f t="shared" si="31"/>
        <v>0</v>
      </c>
      <c r="X6">
        <v>0</v>
      </c>
      <c r="Y6">
        <f t="shared" si="32"/>
        <v>0</v>
      </c>
      <c r="Z6">
        <v>78</v>
      </c>
      <c r="AA6">
        <f t="shared" si="33"/>
        <v>78</v>
      </c>
      <c r="AB6">
        <v>68</v>
      </c>
      <c r="AC6">
        <f t="shared" si="34"/>
        <v>68</v>
      </c>
      <c r="AD6">
        <v>37</v>
      </c>
      <c r="AE6">
        <f t="shared" si="14"/>
        <v>37</v>
      </c>
      <c r="AF6">
        <v>3</v>
      </c>
      <c r="AG6">
        <f t="shared" si="35"/>
        <v>3</v>
      </c>
      <c r="AH6">
        <v>2</v>
      </c>
      <c r="AI6">
        <f t="shared" si="36"/>
        <v>2</v>
      </c>
      <c r="AJ6">
        <v>2</v>
      </c>
      <c r="AK6">
        <f t="shared" si="37"/>
        <v>2</v>
      </c>
      <c r="AL6" s="13">
        <v>4037</v>
      </c>
      <c r="AM6">
        <f t="shared" si="38"/>
        <v>351</v>
      </c>
      <c r="AN6" s="13">
        <v>335</v>
      </c>
      <c r="AO6">
        <f t="shared" si="39"/>
        <v>3853</v>
      </c>
      <c r="AQ6" s="22">
        <f t="shared" si="21"/>
        <v>582574.77636280004</v>
      </c>
      <c r="AR6">
        <f t="shared" si="40"/>
        <v>384</v>
      </c>
      <c r="AT6">
        <f t="shared" si="41"/>
        <v>582574.77636280004</v>
      </c>
      <c r="AU6">
        <v>14445698</v>
      </c>
      <c r="AV6">
        <v>403286</v>
      </c>
    </row>
    <row r="7" spans="1:49">
      <c r="A7" s="31" t="s">
        <v>5</v>
      </c>
      <c r="B7">
        <v>23</v>
      </c>
      <c r="C7">
        <f t="shared" si="22"/>
        <v>23</v>
      </c>
      <c r="D7">
        <v>20</v>
      </c>
      <c r="E7">
        <f t="shared" si="23"/>
        <v>20</v>
      </c>
      <c r="F7">
        <v>6</v>
      </c>
      <c r="G7">
        <f t="shared" si="24"/>
        <v>6</v>
      </c>
      <c r="H7">
        <v>1</v>
      </c>
      <c r="I7">
        <f t="shared" si="25"/>
        <v>1</v>
      </c>
      <c r="J7">
        <v>0</v>
      </c>
      <c r="K7">
        <f t="shared" si="26"/>
        <v>0</v>
      </c>
      <c r="L7">
        <v>0</v>
      </c>
      <c r="M7">
        <f t="shared" si="27"/>
        <v>0</v>
      </c>
      <c r="N7">
        <v>27</v>
      </c>
      <c r="O7">
        <f t="shared" si="28"/>
        <v>27</v>
      </c>
      <c r="P7">
        <v>19</v>
      </c>
      <c r="Q7">
        <f t="shared" si="29"/>
        <v>19</v>
      </c>
      <c r="R7">
        <v>0</v>
      </c>
      <c r="S7">
        <f t="shared" si="8"/>
        <v>0</v>
      </c>
      <c r="T7">
        <v>0</v>
      </c>
      <c r="U7">
        <f t="shared" si="30"/>
        <v>0</v>
      </c>
      <c r="V7">
        <v>0</v>
      </c>
      <c r="W7">
        <f t="shared" si="31"/>
        <v>0</v>
      </c>
      <c r="X7">
        <v>0</v>
      </c>
      <c r="Y7">
        <f t="shared" si="32"/>
        <v>0</v>
      </c>
      <c r="Z7">
        <v>422</v>
      </c>
      <c r="AA7">
        <f t="shared" si="33"/>
        <v>202</v>
      </c>
      <c r="AB7">
        <v>118</v>
      </c>
      <c r="AC7">
        <f t="shared" si="34"/>
        <v>247</v>
      </c>
      <c r="AD7">
        <v>396</v>
      </c>
      <c r="AE7">
        <f t="shared" si="14"/>
        <v>195</v>
      </c>
      <c r="AF7">
        <v>8</v>
      </c>
      <c r="AG7">
        <f t="shared" si="35"/>
        <v>16</v>
      </c>
      <c r="AH7">
        <v>4</v>
      </c>
      <c r="AI7">
        <f t="shared" si="36"/>
        <v>4</v>
      </c>
      <c r="AJ7">
        <v>0</v>
      </c>
      <c r="AK7">
        <f t="shared" si="37"/>
        <v>0</v>
      </c>
      <c r="AL7" s="13">
        <v>5665</v>
      </c>
      <c r="AM7">
        <f t="shared" si="38"/>
        <v>360</v>
      </c>
      <c r="AN7" s="13">
        <v>324</v>
      </c>
      <c r="AO7">
        <f t="shared" si="39"/>
        <v>5099</v>
      </c>
      <c r="AQ7" s="22">
        <f t="shared" si="21"/>
        <v>2249778.9013415999</v>
      </c>
      <c r="AR7">
        <f t="shared" si="40"/>
        <v>385</v>
      </c>
      <c r="AT7">
        <f t="shared" si="41"/>
        <v>2249778.9013415999</v>
      </c>
      <c r="AU7">
        <v>51581268</v>
      </c>
      <c r="AV7">
        <v>436162</v>
      </c>
    </row>
    <row r="8" spans="1:49">
      <c r="A8" s="31" t="s">
        <v>6</v>
      </c>
      <c r="B8">
        <v>1</v>
      </c>
      <c r="C8">
        <f t="shared" si="22"/>
        <v>1</v>
      </c>
      <c r="D8">
        <v>1</v>
      </c>
      <c r="E8">
        <f t="shared" si="23"/>
        <v>1</v>
      </c>
      <c r="F8">
        <v>0</v>
      </c>
      <c r="G8">
        <f t="shared" si="24"/>
        <v>0</v>
      </c>
      <c r="H8">
        <v>0</v>
      </c>
      <c r="I8">
        <f t="shared" si="25"/>
        <v>0</v>
      </c>
      <c r="J8">
        <v>0</v>
      </c>
      <c r="K8">
        <f t="shared" si="26"/>
        <v>0</v>
      </c>
      <c r="L8">
        <v>0</v>
      </c>
      <c r="M8">
        <f t="shared" si="27"/>
        <v>0</v>
      </c>
      <c r="N8">
        <v>5</v>
      </c>
      <c r="O8">
        <f t="shared" si="28"/>
        <v>5</v>
      </c>
      <c r="P8">
        <v>5</v>
      </c>
      <c r="Q8">
        <f t="shared" si="29"/>
        <v>5</v>
      </c>
      <c r="R8">
        <v>0</v>
      </c>
      <c r="S8">
        <f t="shared" si="8"/>
        <v>0</v>
      </c>
      <c r="T8">
        <v>0</v>
      </c>
      <c r="U8">
        <f t="shared" si="30"/>
        <v>0</v>
      </c>
      <c r="V8">
        <v>0</v>
      </c>
      <c r="W8">
        <f t="shared" si="31"/>
        <v>0</v>
      </c>
      <c r="X8">
        <v>0</v>
      </c>
      <c r="Y8">
        <f t="shared" si="32"/>
        <v>0</v>
      </c>
      <c r="Z8">
        <v>313</v>
      </c>
      <c r="AA8">
        <f t="shared" si="33"/>
        <v>173</v>
      </c>
      <c r="AB8">
        <v>170</v>
      </c>
      <c r="AC8">
        <f t="shared" si="34"/>
        <v>308</v>
      </c>
      <c r="AD8">
        <v>33</v>
      </c>
      <c r="AE8">
        <f t="shared" si="14"/>
        <v>33</v>
      </c>
      <c r="AF8">
        <v>3</v>
      </c>
      <c r="AG8">
        <f t="shared" si="35"/>
        <v>3</v>
      </c>
      <c r="AH8">
        <v>3</v>
      </c>
      <c r="AI8">
        <f t="shared" si="36"/>
        <v>3</v>
      </c>
      <c r="AJ8">
        <v>2</v>
      </c>
      <c r="AK8">
        <f t="shared" si="37"/>
        <v>2</v>
      </c>
      <c r="AL8" s="13">
        <v>880</v>
      </c>
      <c r="AM8">
        <f t="shared" si="38"/>
        <v>268</v>
      </c>
      <c r="AN8" s="13">
        <v>237</v>
      </c>
      <c r="AO8">
        <f t="shared" si="39"/>
        <v>778</v>
      </c>
      <c r="AQ8" s="22">
        <f t="shared" si="21"/>
        <v>357991</v>
      </c>
      <c r="AR8">
        <f t="shared" si="40"/>
        <v>384</v>
      </c>
      <c r="AT8">
        <f t="shared" si="41"/>
        <v>357991</v>
      </c>
      <c r="AU8">
        <v>1112447</v>
      </c>
      <c r="AV8">
        <v>357991</v>
      </c>
    </row>
    <row r="9" spans="1:49">
      <c r="A9" s="31" t="s">
        <v>7</v>
      </c>
      <c r="B9">
        <v>3</v>
      </c>
      <c r="C9">
        <f t="shared" si="22"/>
        <v>3</v>
      </c>
      <c r="D9">
        <v>3</v>
      </c>
      <c r="E9">
        <f t="shared" si="23"/>
        <v>3</v>
      </c>
      <c r="F9">
        <v>0</v>
      </c>
      <c r="G9">
        <f t="shared" si="24"/>
        <v>0</v>
      </c>
      <c r="H9">
        <v>0</v>
      </c>
      <c r="I9">
        <f t="shared" si="25"/>
        <v>0</v>
      </c>
      <c r="J9">
        <v>0</v>
      </c>
      <c r="K9">
        <f t="shared" si="26"/>
        <v>0</v>
      </c>
      <c r="L9">
        <v>0</v>
      </c>
      <c r="M9">
        <f t="shared" si="27"/>
        <v>0</v>
      </c>
      <c r="N9">
        <v>14</v>
      </c>
      <c r="O9">
        <f t="shared" si="28"/>
        <v>14</v>
      </c>
      <c r="P9">
        <v>14</v>
      </c>
      <c r="Q9">
        <f t="shared" si="29"/>
        <v>14</v>
      </c>
      <c r="R9">
        <v>0</v>
      </c>
      <c r="S9">
        <f t="shared" si="8"/>
        <v>0</v>
      </c>
      <c r="T9">
        <v>0</v>
      </c>
      <c r="U9">
        <f t="shared" si="30"/>
        <v>0</v>
      </c>
      <c r="V9">
        <v>0</v>
      </c>
      <c r="W9">
        <f t="shared" si="31"/>
        <v>0</v>
      </c>
      <c r="X9">
        <v>0</v>
      </c>
      <c r="Y9">
        <f t="shared" si="32"/>
        <v>0</v>
      </c>
      <c r="Z9">
        <v>4</v>
      </c>
      <c r="AA9">
        <f t="shared" si="33"/>
        <v>4</v>
      </c>
      <c r="AB9">
        <v>3</v>
      </c>
      <c r="AC9">
        <f t="shared" si="34"/>
        <v>3</v>
      </c>
      <c r="AD9">
        <v>4</v>
      </c>
      <c r="AE9">
        <f t="shared" si="14"/>
        <v>4</v>
      </c>
      <c r="AF9">
        <v>3</v>
      </c>
      <c r="AG9">
        <f t="shared" si="35"/>
        <v>3</v>
      </c>
      <c r="AH9">
        <v>0</v>
      </c>
      <c r="AI9">
        <f t="shared" si="36"/>
        <v>0</v>
      </c>
      <c r="AJ9">
        <v>0</v>
      </c>
      <c r="AK9">
        <f t="shared" si="37"/>
        <v>0</v>
      </c>
      <c r="AL9" s="13">
        <v>43593</v>
      </c>
      <c r="AM9">
        <f t="shared" si="38"/>
        <v>381</v>
      </c>
      <c r="AN9" s="13">
        <v>371</v>
      </c>
      <c r="AO9">
        <f t="shared" si="39"/>
        <v>42449</v>
      </c>
      <c r="AQ9" s="22">
        <f t="shared" si="21"/>
        <v>7811783.8863922004</v>
      </c>
      <c r="AR9">
        <f t="shared" si="40"/>
        <v>385</v>
      </c>
      <c r="AT9">
        <f t="shared" si="41"/>
        <v>7811783.8863922004</v>
      </c>
      <c r="AU9">
        <v>57053678</v>
      </c>
      <c r="AV9">
        <v>1369199</v>
      </c>
    </row>
    <row r="10" spans="1:49">
      <c r="A10" s="31" t="s">
        <v>8</v>
      </c>
      <c r="B10">
        <v>0</v>
      </c>
      <c r="C10">
        <f t="shared" si="22"/>
        <v>0</v>
      </c>
      <c r="D10">
        <v>0</v>
      </c>
      <c r="E10">
        <f t="shared" si="23"/>
        <v>0</v>
      </c>
      <c r="F10">
        <v>0</v>
      </c>
      <c r="G10">
        <f t="shared" si="24"/>
        <v>0</v>
      </c>
      <c r="H10">
        <v>0</v>
      </c>
      <c r="I10">
        <f t="shared" si="25"/>
        <v>0</v>
      </c>
      <c r="J10">
        <v>0</v>
      </c>
      <c r="K10">
        <f t="shared" si="26"/>
        <v>0</v>
      </c>
      <c r="L10">
        <v>0</v>
      </c>
      <c r="M10">
        <f t="shared" si="27"/>
        <v>0</v>
      </c>
      <c r="N10">
        <v>0</v>
      </c>
      <c r="O10">
        <f t="shared" si="28"/>
        <v>0</v>
      </c>
      <c r="P10">
        <v>0</v>
      </c>
      <c r="Q10">
        <f t="shared" si="29"/>
        <v>0</v>
      </c>
      <c r="R10">
        <v>0</v>
      </c>
      <c r="S10">
        <f t="shared" si="8"/>
        <v>0</v>
      </c>
      <c r="T10">
        <v>0</v>
      </c>
      <c r="U10">
        <f t="shared" si="30"/>
        <v>0</v>
      </c>
      <c r="V10">
        <v>0</v>
      </c>
      <c r="W10">
        <f t="shared" si="31"/>
        <v>0</v>
      </c>
      <c r="X10">
        <v>0</v>
      </c>
      <c r="Y10">
        <f t="shared" si="32"/>
        <v>0</v>
      </c>
      <c r="Z10">
        <v>0</v>
      </c>
      <c r="AA10">
        <f t="shared" si="33"/>
        <v>0</v>
      </c>
      <c r="AB10">
        <v>0</v>
      </c>
      <c r="AC10">
        <f t="shared" si="34"/>
        <v>0</v>
      </c>
      <c r="AD10">
        <v>0</v>
      </c>
      <c r="AE10">
        <f t="shared" si="14"/>
        <v>0</v>
      </c>
      <c r="AF10">
        <v>0</v>
      </c>
      <c r="AG10">
        <f t="shared" si="35"/>
        <v>0</v>
      </c>
      <c r="AH10">
        <v>0</v>
      </c>
      <c r="AI10">
        <f t="shared" si="36"/>
        <v>0</v>
      </c>
      <c r="AJ10">
        <v>0</v>
      </c>
      <c r="AK10">
        <f t="shared" si="37"/>
        <v>0</v>
      </c>
      <c r="AL10" s="13">
        <v>90</v>
      </c>
      <c r="AM10">
        <f t="shared" si="38"/>
        <v>90</v>
      </c>
      <c r="AN10" s="13">
        <v>90</v>
      </c>
      <c r="AO10">
        <f t="shared" si="39"/>
        <v>90</v>
      </c>
      <c r="AQ10" s="22">
        <f t="shared" si="21"/>
        <v>45051</v>
      </c>
      <c r="AR10">
        <f t="shared" si="40"/>
        <v>381</v>
      </c>
      <c r="AT10">
        <f t="shared" si="41"/>
        <v>45051</v>
      </c>
      <c r="AU10">
        <v>2603293</v>
      </c>
      <c r="AV10">
        <v>45051</v>
      </c>
    </row>
    <row r="11" spans="1:49">
      <c r="A11" s="31" t="s">
        <v>9</v>
      </c>
      <c r="B11">
        <v>1</v>
      </c>
      <c r="C11">
        <f t="shared" si="22"/>
        <v>1</v>
      </c>
      <c r="D11">
        <v>1</v>
      </c>
      <c r="E11">
        <f t="shared" si="23"/>
        <v>1</v>
      </c>
      <c r="F11">
        <v>0</v>
      </c>
      <c r="G11">
        <f t="shared" si="24"/>
        <v>0</v>
      </c>
      <c r="H11">
        <v>0</v>
      </c>
      <c r="I11">
        <f t="shared" si="25"/>
        <v>0</v>
      </c>
      <c r="J11">
        <v>0</v>
      </c>
      <c r="K11">
        <f t="shared" si="26"/>
        <v>0</v>
      </c>
      <c r="L11">
        <v>0</v>
      </c>
      <c r="M11">
        <f t="shared" si="27"/>
        <v>0</v>
      </c>
      <c r="N11">
        <v>0</v>
      </c>
      <c r="O11">
        <f t="shared" si="28"/>
        <v>0</v>
      </c>
      <c r="P11">
        <v>0</v>
      </c>
      <c r="Q11">
        <f t="shared" si="29"/>
        <v>0</v>
      </c>
      <c r="R11">
        <v>0</v>
      </c>
      <c r="S11">
        <f t="shared" si="8"/>
        <v>0</v>
      </c>
      <c r="T11">
        <v>0</v>
      </c>
      <c r="U11">
        <f t="shared" si="30"/>
        <v>0</v>
      </c>
      <c r="V11">
        <v>0</v>
      </c>
      <c r="W11">
        <f t="shared" si="31"/>
        <v>0</v>
      </c>
      <c r="X11">
        <v>0</v>
      </c>
      <c r="Y11">
        <f t="shared" si="32"/>
        <v>0</v>
      </c>
      <c r="Z11">
        <v>9</v>
      </c>
      <c r="AA11">
        <f t="shared" si="33"/>
        <v>9</v>
      </c>
      <c r="AB11">
        <v>9</v>
      </c>
      <c r="AC11">
        <f t="shared" si="34"/>
        <v>9</v>
      </c>
      <c r="AD11">
        <v>6</v>
      </c>
      <c r="AE11">
        <f t="shared" si="14"/>
        <v>6</v>
      </c>
      <c r="AF11">
        <v>1</v>
      </c>
      <c r="AG11">
        <f t="shared" si="35"/>
        <v>1</v>
      </c>
      <c r="AH11">
        <v>0</v>
      </c>
      <c r="AI11">
        <f t="shared" si="36"/>
        <v>0</v>
      </c>
      <c r="AJ11">
        <v>0</v>
      </c>
      <c r="AK11">
        <f t="shared" si="37"/>
        <v>0</v>
      </c>
      <c r="AL11" s="13">
        <v>114</v>
      </c>
      <c r="AM11">
        <v>100</v>
      </c>
      <c r="AN11" s="13">
        <v>94</v>
      </c>
      <c r="AO11">
        <f t="shared" si="39"/>
        <v>107</v>
      </c>
      <c r="AQ11" s="22">
        <f t="shared" si="21"/>
        <v>551168</v>
      </c>
      <c r="AR11">
        <f t="shared" si="40"/>
        <v>384</v>
      </c>
      <c r="AT11">
        <f t="shared" si="41"/>
        <v>551168</v>
      </c>
      <c r="AU11">
        <v>9960080</v>
      </c>
      <c r="AV11">
        <v>551168</v>
      </c>
    </row>
    <row r="12" spans="1:49">
      <c r="A12" s="31" t="s">
        <v>10</v>
      </c>
      <c r="B12">
        <v>45</v>
      </c>
      <c r="C12">
        <f t="shared" si="22"/>
        <v>45</v>
      </c>
      <c r="D12">
        <v>42</v>
      </c>
      <c r="E12">
        <f t="shared" si="23"/>
        <v>42</v>
      </c>
      <c r="F12">
        <v>10</v>
      </c>
      <c r="G12">
        <f t="shared" si="24"/>
        <v>10</v>
      </c>
      <c r="H12">
        <v>3</v>
      </c>
      <c r="I12">
        <f t="shared" si="25"/>
        <v>3</v>
      </c>
      <c r="J12">
        <v>2</v>
      </c>
      <c r="K12">
        <f t="shared" si="26"/>
        <v>2</v>
      </c>
      <c r="L12">
        <v>2</v>
      </c>
      <c r="M12">
        <f t="shared" si="27"/>
        <v>2</v>
      </c>
      <c r="N12">
        <v>29</v>
      </c>
      <c r="O12">
        <f t="shared" si="28"/>
        <v>29</v>
      </c>
      <c r="P12">
        <v>28</v>
      </c>
      <c r="Q12">
        <f t="shared" si="29"/>
        <v>28</v>
      </c>
      <c r="R12">
        <v>0</v>
      </c>
      <c r="S12">
        <f t="shared" si="8"/>
        <v>0</v>
      </c>
      <c r="T12">
        <v>0</v>
      </c>
      <c r="U12">
        <f t="shared" si="30"/>
        <v>0</v>
      </c>
      <c r="V12">
        <v>1</v>
      </c>
      <c r="W12">
        <f t="shared" si="31"/>
        <v>1</v>
      </c>
      <c r="X12">
        <v>1</v>
      </c>
      <c r="Y12">
        <f t="shared" si="32"/>
        <v>1</v>
      </c>
      <c r="Z12">
        <v>181</v>
      </c>
      <c r="AA12">
        <f t="shared" si="33"/>
        <v>124</v>
      </c>
      <c r="AB12">
        <v>109</v>
      </c>
      <c r="AC12">
        <f t="shared" si="34"/>
        <v>159</v>
      </c>
      <c r="AD12">
        <v>765</v>
      </c>
      <c r="AE12">
        <f t="shared" si="14"/>
        <v>256</v>
      </c>
      <c r="AF12">
        <v>21</v>
      </c>
      <c r="AG12">
        <f t="shared" si="35"/>
        <v>63</v>
      </c>
      <c r="AH12">
        <v>2</v>
      </c>
      <c r="AI12">
        <f t="shared" si="36"/>
        <v>2</v>
      </c>
      <c r="AJ12">
        <v>2</v>
      </c>
      <c r="AK12">
        <f t="shared" si="37"/>
        <v>2</v>
      </c>
      <c r="AL12" s="13">
        <v>1309</v>
      </c>
      <c r="AM12">
        <f t="shared" si="38"/>
        <v>297</v>
      </c>
      <c r="AN12" s="13">
        <v>257</v>
      </c>
      <c r="AO12">
        <f t="shared" si="39"/>
        <v>1133</v>
      </c>
      <c r="AQ12" s="22">
        <f t="shared" si="21"/>
        <v>12393053.3047926</v>
      </c>
      <c r="AR12">
        <f t="shared" si="40"/>
        <v>385</v>
      </c>
      <c r="AT12">
        <f t="shared" si="41"/>
        <v>12393053.3047926</v>
      </c>
      <c r="AU12">
        <v>156014826</v>
      </c>
      <c r="AV12">
        <v>794351</v>
      </c>
    </row>
    <row r="13" spans="1:49">
      <c r="A13" s="31" t="s">
        <v>11</v>
      </c>
      <c r="B13">
        <v>44</v>
      </c>
      <c r="C13">
        <f t="shared" si="22"/>
        <v>44</v>
      </c>
      <c r="D13">
        <v>44</v>
      </c>
      <c r="E13">
        <f t="shared" si="23"/>
        <v>44</v>
      </c>
      <c r="F13">
        <v>7</v>
      </c>
      <c r="G13">
        <f t="shared" si="24"/>
        <v>7</v>
      </c>
      <c r="H13">
        <v>0</v>
      </c>
      <c r="I13">
        <f t="shared" si="25"/>
        <v>0</v>
      </c>
      <c r="J13">
        <v>0</v>
      </c>
      <c r="K13">
        <f t="shared" si="26"/>
        <v>0</v>
      </c>
      <c r="L13">
        <v>0</v>
      </c>
      <c r="M13">
        <f t="shared" si="27"/>
        <v>0</v>
      </c>
      <c r="N13">
        <v>41</v>
      </c>
      <c r="O13">
        <f t="shared" si="28"/>
        <v>41</v>
      </c>
      <c r="P13">
        <v>39</v>
      </c>
      <c r="Q13">
        <f t="shared" si="29"/>
        <v>39</v>
      </c>
      <c r="R13">
        <v>1</v>
      </c>
      <c r="S13">
        <f t="shared" si="8"/>
        <v>1</v>
      </c>
      <c r="T13">
        <v>1</v>
      </c>
      <c r="U13">
        <f t="shared" si="30"/>
        <v>1</v>
      </c>
      <c r="V13">
        <v>1</v>
      </c>
      <c r="W13">
        <f t="shared" si="31"/>
        <v>1</v>
      </c>
      <c r="X13">
        <v>1</v>
      </c>
      <c r="Y13">
        <f t="shared" si="32"/>
        <v>1</v>
      </c>
      <c r="Z13">
        <v>1</v>
      </c>
      <c r="AA13">
        <f t="shared" si="33"/>
        <v>1</v>
      </c>
      <c r="AB13">
        <v>1</v>
      </c>
      <c r="AC13">
        <f t="shared" si="34"/>
        <v>1</v>
      </c>
      <c r="AD13">
        <v>64</v>
      </c>
      <c r="AE13">
        <f t="shared" si="14"/>
        <v>64</v>
      </c>
      <c r="AF13">
        <v>36</v>
      </c>
      <c r="AG13">
        <f t="shared" si="35"/>
        <v>36</v>
      </c>
      <c r="AH13">
        <v>0</v>
      </c>
      <c r="AI13">
        <f t="shared" si="36"/>
        <v>0</v>
      </c>
      <c r="AJ13">
        <v>0</v>
      </c>
      <c r="AK13">
        <f t="shared" si="37"/>
        <v>0</v>
      </c>
      <c r="AL13" s="13">
        <v>1879</v>
      </c>
      <c r="AM13">
        <f t="shared" si="38"/>
        <v>319</v>
      </c>
      <c r="AN13" s="13">
        <v>309</v>
      </c>
      <c r="AO13">
        <f t="shared" si="39"/>
        <v>1820</v>
      </c>
      <c r="AQ13" s="22">
        <f t="shared" si="21"/>
        <v>1102613.1041792</v>
      </c>
      <c r="AR13">
        <f t="shared" si="40"/>
        <v>385</v>
      </c>
      <c r="AT13">
        <f t="shared" si="41"/>
        <v>1102613.1041792</v>
      </c>
      <c r="AU13">
        <v>108833416</v>
      </c>
      <c r="AV13">
        <v>101312</v>
      </c>
    </row>
    <row r="14" spans="1:49">
      <c r="A14" s="31" t="s">
        <v>12</v>
      </c>
      <c r="B14">
        <v>5</v>
      </c>
      <c r="C14">
        <f t="shared" si="22"/>
        <v>5</v>
      </c>
      <c r="D14">
        <v>3</v>
      </c>
      <c r="E14">
        <f t="shared" si="23"/>
        <v>3</v>
      </c>
      <c r="F14">
        <v>5</v>
      </c>
      <c r="G14">
        <f t="shared" si="24"/>
        <v>5</v>
      </c>
      <c r="H14">
        <v>0</v>
      </c>
      <c r="I14">
        <f>IF(F14&gt;100, ROUND(H14/G14*F14,0), H14)</f>
        <v>0</v>
      </c>
      <c r="J14">
        <v>0</v>
      </c>
      <c r="K14">
        <f t="shared" si="26"/>
        <v>0</v>
      </c>
      <c r="L14">
        <v>0</v>
      </c>
      <c r="M14">
        <f>IF(J14&gt;100, ROUND(L14/K14*J14,0), L14)</f>
        <v>0</v>
      </c>
      <c r="N14">
        <v>2</v>
      </c>
      <c r="O14">
        <f t="shared" si="28"/>
        <v>2</v>
      </c>
      <c r="P14">
        <v>0</v>
      </c>
      <c r="Q14">
        <f>IF(N14&gt;100, ROUND(P14/O14*N14,0), P14)</f>
        <v>0</v>
      </c>
      <c r="R14">
        <v>0</v>
      </c>
      <c r="S14">
        <f t="shared" si="8"/>
        <v>0</v>
      </c>
      <c r="T14">
        <v>0</v>
      </c>
      <c r="U14">
        <f>IF(R14&gt;100, ROUND(T14/S14*R14,0), T14)</f>
        <v>0</v>
      </c>
      <c r="V14">
        <v>0</v>
      </c>
      <c r="W14">
        <f t="shared" si="31"/>
        <v>0</v>
      </c>
      <c r="X14">
        <v>0</v>
      </c>
      <c r="Y14">
        <f>IF(V14&gt;100, ROUND(X14/W14*V14,0), X14)</f>
        <v>0</v>
      </c>
      <c r="Z14">
        <v>17</v>
      </c>
      <c r="AA14">
        <f t="shared" si="33"/>
        <v>17</v>
      </c>
      <c r="AB14">
        <v>2</v>
      </c>
      <c r="AC14">
        <f>IF(Z14&gt;100, ROUND(AB14/AA14*Z14,0), AB14)</f>
        <v>2</v>
      </c>
      <c r="AD14">
        <v>26</v>
      </c>
      <c r="AE14">
        <f t="shared" si="14"/>
        <v>26</v>
      </c>
      <c r="AF14">
        <v>1</v>
      </c>
      <c r="AG14">
        <f>IF(AD14&gt;100, ROUND(AF14/AE14*AD14,0), AF14)</f>
        <v>1</v>
      </c>
      <c r="AH14">
        <v>0</v>
      </c>
      <c r="AI14">
        <f t="shared" si="36"/>
        <v>0</v>
      </c>
      <c r="AJ14">
        <v>0</v>
      </c>
      <c r="AK14">
        <f>IF(AH14&gt;100, ROUND(AJ14/AI14*AH14,0), AJ14)</f>
        <v>0</v>
      </c>
      <c r="AL14" s="13">
        <v>174</v>
      </c>
      <c r="AM14">
        <f t="shared" si="38"/>
        <v>120</v>
      </c>
      <c r="AN14" s="13">
        <v>33</v>
      </c>
      <c r="AO14">
        <f>IF(AL14&gt;100, ROUND(AN14/AM14*AL14,0), AN14)</f>
        <v>48</v>
      </c>
      <c r="AQ14" s="22">
        <f t="shared" si="21"/>
        <v>397173</v>
      </c>
      <c r="AR14">
        <f t="shared" si="40"/>
        <v>384</v>
      </c>
      <c r="AT14">
        <f t="shared" si="41"/>
        <v>397173</v>
      </c>
      <c r="AU14">
        <v>7600285</v>
      </c>
      <c r="AV14">
        <v>397173</v>
      </c>
    </row>
    <row r="15" spans="1:49">
      <c r="A15" s="31" t="s">
        <v>13</v>
      </c>
      <c r="B15">
        <v>150</v>
      </c>
      <c r="C15">
        <f t="shared" si="22"/>
        <v>108</v>
      </c>
      <c r="D15">
        <v>104</v>
      </c>
      <c r="E15">
        <f t="shared" si="23"/>
        <v>144</v>
      </c>
      <c r="F15">
        <v>26</v>
      </c>
      <c r="G15">
        <f t="shared" si="24"/>
        <v>26</v>
      </c>
      <c r="H15">
        <v>4</v>
      </c>
      <c r="I15">
        <f t="shared" si="25"/>
        <v>4</v>
      </c>
      <c r="J15">
        <v>2</v>
      </c>
      <c r="K15">
        <f t="shared" si="26"/>
        <v>2</v>
      </c>
      <c r="L15">
        <v>1</v>
      </c>
      <c r="M15">
        <f t="shared" si="27"/>
        <v>1</v>
      </c>
      <c r="N15">
        <v>335</v>
      </c>
      <c r="O15">
        <f t="shared" si="28"/>
        <v>179</v>
      </c>
      <c r="P15">
        <v>176</v>
      </c>
      <c r="Q15">
        <f t="shared" si="29"/>
        <v>329</v>
      </c>
      <c r="R15">
        <v>0</v>
      </c>
      <c r="S15">
        <f t="shared" si="8"/>
        <v>0</v>
      </c>
      <c r="T15">
        <v>0</v>
      </c>
      <c r="U15">
        <f t="shared" si="30"/>
        <v>0</v>
      </c>
      <c r="V15">
        <v>7</v>
      </c>
      <c r="W15">
        <f t="shared" si="31"/>
        <v>7</v>
      </c>
      <c r="X15">
        <v>4</v>
      </c>
      <c r="Y15">
        <f t="shared" si="32"/>
        <v>4</v>
      </c>
      <c r="Z15">
        <v>2290</v>
      </c>
      <c r="AA15">
        <f t="shared" si="33"/>
        <v>329</v>
      </c>
      <c r="AB15">
        <v>319</v>
      </c>
      <c r="AC15">
        <f t="shared" si="34"/>
        <v>2220</v>
      </c>
      <c r="AD15">
        <v>359</v>
      </c>
      <c r="AE15">
        <f t="shared" si="14"/>
        <v>186</v>
      </c>
      <c r="AF15">
        <v>15</v>
      </c>
      <c r="AG15">
        <f t="shared" si="35"/>
        <v>29</v>
      </c>
      <c r="AH15">
        <v>77</v>
      </c>
      <c r="AI15">
        <f t="shared" si="36"/>
        <v>77</v>
      </c>
      <c r="AJ15">
        <v>70</v>
      </c>
      <c r="AK15">
        <f t="shared" si="37"/>
        <v>70</v>
      </c>
      <c r="AL15" s="13">
        <v>7061</v>
      </c>
      <c r="AM15">
        <f t="shared" si="38"/>
        <v>365</v>
      </c>
      <c r="AN15" s="13">
        <v>325</v>
      </c>
      <c r="AO15">
        <f t="shared" si="39"/>
        <v>6287</v>
      </c>
      <c r="AQ15" s="22">
        <f t="shared" si="21"/>
        <v>4154989.3406212004</v>
      </c>
      <c r="AR15">
        <f t="shared" si="40"/>
        <v>385</v>
      </c>
      <c r="AT15">
        <f t="shared" si="41"/>
        <v>4154989.3406212004</v>
      </c>
      <c r="AU15">
        <v>278309198</v>
      </c>
      <c r="AV15">
        <v>149294</v>
      </c>
    </row>
    <row r="16" spans="1:49">
      <c r="A16" s="31" t="s">
        <v>14</v>
      </c>
      <c r="B16">
        <v>1</v>
      </c>
      <c r="C16">
        <f t="shared" si="22"/>
        <v>1</v>
      </c>
      <c r="D16">
        <v>1</v>
      </c>
      <c r="E16">
        <f t="shared" si="23"/>
        <v>1</v>
      </c>
      <c r="F16">
        <v>0</v>
      </c>
      <c r="G16">
        <f t="shared" si="24"/>
        <v>0</v>
      </c>
      <c r="H16">
        <v>0</v>
      </c>
      <c r="I16">
        <f t="shared" si="25"/>
        <v>0</v>
      </c>
      <c r="J16">
        <v>1</v>
      </c>
      <c r="K16">
        <f t="shared" si="26"/>
        <v>1</v>
      </c>
      <c r="L16">
        <v>0</v>
      </c>
      <c r="M16">
        <f t="shared" si="27"/>
        <v>0</v>
      </c>
      <c r="N16">
        <v>0</v>
      </c>
      <c r="O16">
        <f t="shared" si="28"/>
        <v>0</v>
      </c>
      <c r="P16">
        <v>0</v>
      </c>
      <c r="Q16">
        <f t="shared" si="29"/>
        <v>0</v>
      </c>
      <c r="R16">
        <v>1</v>
      </c>
      <c r="S16">
        <f t="shared" si="8"/>
        <v>1</v>
      </c>
      <c r="T16">
        <v>0</v>
      </c>
      <c r="U16">
        <f t="shared" si="30"/>
        <v>0</v>
      </c>
      <c r="V16">
        <v>0</v>
      </c>
      <c r="W16">
        <f t="shared" si="31"/>
        <v>0</v>
      </c>
      <c r="X16">
        <v>0</v>
      </c>
      <c r="Y16">
        <f t="shared" si="32"/>
        <v>0</v>
      </c>
      <c r="Z16">
        <v>4</v>
      </c>
      <c r="AA16">
        <f t="shared" si="33"/>
        <v>4</v>
      </c>
      <c r="AB16">
        <v>4</v>
      </c>
      <c r="AC16">
        <f t="shared" si="34"/>
        <v>4</v>
      </c>
      <c r="AD16">
        <v>3</v>
      </c>
      <c r="AE16">
        <f t="shared" si="14"/>
        <v>3</v>
      </c>
      <c r="AF16">
        <v>0</v>
      </c>
      <c r="AG16">
        <f t="shared" si="35"/>
        <v>0</v>
      </c>
      <c r="AH16">
        <v>0</v>
      </c>
      <c r="AI16">
        <f t="shared" si="36"/>
        <v>0</v>
      </c>
      <c r="AJ16">
        <v>0</v>
      </c>
      <c r="AK16">
        <f t="shared" si="37"/>
        <v>0</v>
      </c>
      <c r="AL16" s="13">
        <v>762</v>
      </c>
      <c r="AM16">
        <f t="shared" si="38"/>
        <v>256</v>
      </c>
      <c r="AN16" s="13">
        <v>252</v>
      </c>
      <c r="AO16">
        <f t="shared" si="39"/>
        <v>750</v>
      </c>
      <c r="AQ16" s="22">
        <f t="shared" si="21"/>
        <v>435365.97941759997</v>
      </c>
      <c r="AR16">
        <f t="shared" si="40"/>
        <v>384</v>
      </c>
      <c r="AT16">
        <f t="shared" si="41"/>
        <v>435365.97941759997</v>
      </c>
      <c r="AU16">
        <v>12387496</v>
      </c>
      <c r="AV16">
        <v>351456</v>
      </c>
    </row>
    <row r="17" spans="1:48">
      <c r="A17" s="31" t="s">
        <v>15</v>
      </c>
      <c r="B17">
        <v>39</v>
      </c>
      <c r="C17">
        <f t="shared" si="22"/>
        <v>39</v>
      </c>
      <c r="D17">
        <v>36</v>
      </c>
      <c r="E17">
        <f t="shared" si="23"/>
        <v>36</v>
      </c>
      <c r="F17">
        <v>1708</v>
      </c>
      <c r="G17">
        <f t="shared" si="24"/>
        <v>314</v>
      </c>
      <c r="H17">
        <v>0</v>
      </c>
      <c r="I17">
        <f t="shared" si="25"/>
        <v>0</v>
      </c>
      <c r="J17">
        <v>15</v>
      </c>
      <c r="K17">
        <f t="shared" si="26"/>
        <v>15</v>
      </c>
      <c r="L17">
        <v>8</v>
      </c>
      <c r="M17">
        <f t="shared" si="27"/>
        <v>8</v>
      </c>
      <c r="N17">
        <v>251</v>
      </c>
      <c r="O17">
        <f t="shared" si="28"/>
        <v>152</v>
      </c>
      <c r="P17">
        <v>49</v>
      </c>
      <c r="Q17">
        <f t="shared" si="29"/>
        <v>81</v>
      </c>
      <c r="R17">
        <v>14</v>
      </c>
      <c r="S17">
        <f t="shared" si="8"/>
        <v>14</v>
      </c>
      <c r="T17">
        <v>4</v>
      </c>
      <c r="U17">
        <f t="shared" si="30"/>
        <v>4</v>
      </c>
      <c r="V17">
        <v>3</v>
      </c>
      <c r="W17">
        <f t="shared" si="31"/>
        <v>3</v>
      </c>
      <c r="X17">
        <v>3</v>
      </c>
      <c r="Y17">
        <f t="shared" si="32"/>
        <v>3</v>
      </c>
      <c r="Z17">
        <v>126</v>
      </c>
      <c r="AA17">
        <v>100</v>
      </c>
      <c r="AB17">
        <v>26</v>
      </c>
      <c r="AC17">
        <f t="shared" si="34"/>
        <v>33</v>
      </c>
      <c r="AD17">
        <v>1387</v>
      </c>
      <c r="AE17">
        <f t="shared" si="14"/>
        <v>301</v>
      </c>
      <c r="AF17">
        <v>4</v>
      </c>
      <c r="AG17">
        <f t="shared" si="35"/>
        <v>18</v>
      </c>
      <c r="AH17">
        <v>1</v>
      </c>
      <c r="AI17">
        <f t="shared" si="36"/>
        <v>1</v>
      </c>
      <c r="AJ17">
        <v>1</v>
      </c>
      <c r="AK17">
        <f t="shared" si="37"/>
        <v>1</v>
      </c>
      <c r="AL17" s="13">
        <v>2349</v>
      </c>
      <c r="AM17">
        <f t="shared" si="38"/>
        <v>331</v>
      </c>
      <c r="AN17" s="13">
        <v>271</v>
      </c>
      <c r="AO17">
        <f t="shared" si="39"/>
        <v>1923</v>
      </c>
      <c r="AQ17" s="22">
        <f t="shared" si="21"/>
        <v>7910685.3890058994</v>
      </c>
      <c r="AR17">
        <f t="shared" si="40"/>
        <v>385</v>
      </c>
      <c r="AT17">
        <f t="shared" si="41"/>
        <v>7910685.3890058994</v>
      </c>
      <c r="AU17">
        <v>15806699</v>
      </c>
      <c r="AV17">
        <v>5004641</v>
      </c>
    </row>
    <row r="18" spans="1:48">
      <c r="A18" s="31" t="s">
        <v>16</v>
      </c>
      <c r="B18">
        <v>3</v>
      </c>
      <c r="C18">
        <f t="shared" si="22"/>
        <v>3</v>
      </c>
      <c r="D18">
        <v>3</v>
      </c>
      <c r="E18">
        <f t="shared" si="23"/>
        <v>3</v>
      </c>
      <c r="F18">
        <v>54</v>
      </c>
      <c r="G18">
        <f t="shared" si="24"/>
        <v>54</v>
      </c>
      <c r="H18">
        <v>1</v>
      </c>
      <c r="I18">
        <f t="shared" si="25"/>
        <v>1</v>
      </c>
      <c r="J18">
        <v>0</v>
      </c>
      <c r="K18">
        <f t="shared" si="26"/>
        <v>0</v>
      </c>
      <c r="L18">
        <v>0</v>
      </c>
      <c r="M18">
        <f t="shared" si="27"/>
        <v>0</v>
      </c>
      <c r="N18">
        <v>5</v>
      </c>
      <c r="O18">
        <f t="shared" si="28"/>
        <v>5</v>
      </c>
      <c r="P18">
        <v>4</v>
      </c>
      <c r="Q18">
        <f t="shared" si="29"/>
        <v>4</v>
      </c>
      <c r="R18">
        <v>1</v>
      </c>
      <c r="S18">
        <f t="shared" si="8"/>
        <v>1</v>
      </c>
      <c r="T18">
        <v>0</v>
      </c>
      <c r="U18">
        <f t="shared" si="30"/>
        <v>0</v>
      </c>
      <c r="V18">
        <v>0</v>
      </c>
      <c r="W18">
        <f t="shared" si="31"/>
        <v>0</v>
      </c>
      <c r="X18">
        <v>0</v>
      </c>
      <c r="Y18">
        <f t="shared" si="32"/>
        <v>0</v>
      </c>
      <c r="Z18">
        <v>24</v>
      </c>
      <c r="AA18">
        <f t="shared" si="33"/>
        <v>24</v>
      </c>
      <c r="AB18">
        <v>23</v>
      </c>
      <c r="AC18">
        <f t="shared" si="34"/>
        <v>23</v>
      </c>
      <c r="AD18">
        <v>11</v>
      </c>
      <c r="AE18">
        <f t="shared" si="14"/>
        <v>11</v>
      </c>
      <c r="AF18">
        <v>2</v>
      </c>
      <c r="AG18">
        <f t="shared" si="35"/>
        <v>2</v>
      </c>
      <c r="AH18">
        <v>0</v>
      </c>
      <c r="AI18">
        <f t="shared" si="36"/>
        <v>0</v>
      </c>
      <c r="AJ18">
        <v>0</v>
      </c>
      <c r="AK18">
        <f t="shared" si="37"/>
        <v>0</v>
      </c>
      <c r="AL18" s="13">
        <v>329</v>
      </c>
      <c r="AM18">
        <f t="shared" si="38"/>
        <v>178</v>
      </c>
      <c r="AN18" s="13">
        <v>168</v>
      </c>
      <c r="AO18">
        <f t="shared" si="39"/>
        <v>311</v>
      </c>
      <c r="AQ18" s="22">
        <f t="shared" si="21"/>
        <v>3400778</v>
      </c>
      <c r="AR18">
        <f t="shared" si="40"/>
        <v>385</v>
      </c>
      <c r="AT18">
        <f t="shared" si="41"/>
        <v>3400778</v>
      </c>
      <c r="AU18">
        <v>6339299</v>
      </c>
      <c r="AV18">
        <v>3400778</v>
      </c>
    </row>
    <row r="19" spans="1:48">
      <c r="A19" s="31" t="s">
        <v>17</v>
      </c>
      <c r="B19">
        <v>76</v>
      </c>
      <c r="C19">
        <f xml:space="preserve"> IF(B19&gt;100, ROUNDUP(384.16/(1+0.9604/(0.0025*B19)),0), B19)</f>
        <v>76</v>
      </c>
      <c r="D19">
        <v>75</v>
      </c>
      <c r="E19">
        <v>75</v>
      </c>
      <c r="F19">
        <v>35</v>
      </c>
      <c r="G19">
        <f t="shared" si="24"/>
        <v>35</v>
      </c>
      <c r="H19">
        <v>26</v>
      </c>
      <c r="I19">
        <f t="shared" si="25"/>
        <v>26</v>
      </c>
      <c r="J19">
        <v>0</v>
      </c>
      <c r="K19">
        <f t="shared" si="26"/>
        <v>0</v>
      </c>
      <c r="L19">
        <v>0</v>
      </c>
      <c r="M19">
        <f t="shared" si="27"/>
        <v>0</v>
      </c>
      <c r="N19">
        <v>91</v>
      </c>
      <c r="O19">
        <f t="shared" si="28"/>
        <v>91</v>
      </c>
      <c r="P19">
        <v>89</v>
      </c>
      <c r="Q19">
        <f t="shared" si="29"/>
        <v>89</v>
      </c>
      <c r="R19">
        <v>3</v>
      </c>
      <c r="S19">
        <f t="shared" si="8"/>
        <v>3</v>
      </c>
      <c r="T19">
        <v>3</v>
      </c>
      <c r="U19">
        <f t="shared" si="30"/>
        <v>3</v>
      </c>
      <c r="V19">
        <v>2</v>
      </c>
      <c r="W19">
        <f t="shared" si="31"/>
        <v>2</v>
      </c>
      <c r="X19">
        <v>1</v>
      </c>
      <c r="Y19">
        <f t="shared" si="32"/>
        <v>1</v>
      </c>
      <c r="Z19">
        <v>17</v>
      </c>
      <c r="AA19">
        <f t="shared" si="33"/>
        <v>17</v>
      </c>
      <c r="AB19">
        <v>16</v>
      </c>
      <c r="AC19">
        <f t="shared" si="34"/>
        <v>16</v>
      </c>
      <c r="AD19">
        <v>157</v>
      </c>
      <c r="AE19">
        <f t="shared" si="14"/>
        <v>112</v>
      </c>
      <c r="AF19">
        <v>96</v>
      </c>
      <c r="AG19">
        <f t="shared" si="35"/>
        <v>135</v>
      </c>
      <c r="AH19">
        <v>2</v>
      </c>
      <c r="AI19">
        <f t="shared" si="36"/>
        <v>2</v>
      </c>
      <c r="AJ19">
        <v>2</v>
      </c>
      <c r="AK19">
        <f t="shared" si="37"/>
        <v>2</v>
      </c>
      <c r="AL19" s="13">
        <v>7993</v>
      </c>
      <c r="AM19">
        <f t="shared" si="38"/>
        <v>367</v>
      </c>
      <c r="AN19" s="13">
        <v>351</v>
      </c>
      <c r="AO19">
        <f t="shared" si="39"/>
        <v>7645</v>
      </c>
      <c r="AQ19" s="22">
        <f t="shared" si="21"/>
        <v>7709966.5942002004</v>
      </c>
      <c r="AR19">
        <f t="shared" si="40"/>
        <v>385</v>
      </c>
      <c r="AT19">
        <f t="shared" si="41"/>
        <v>7709966.5942002004</v>
      </c>
      <c r="AU19">
        <v>49898627</v>
      </c>
      <c r="AV19">
        <v>1545126</v>
      </c>
    </row>
    <row r="20" spans="1:48">
      <c r="A20" s="31" t="s">
        <v>18</v>
      </c>
      <c r="B20">
        <v>61</v>
      </c>
      <c r="C20">
        <f t="shared" si="22"/>
        <v>61</v>
      </c>
      <c r="D20">
        <v>44</v>
      </c>
      <c r="E20">
        <f t="shared" si="23"/>
        <v>44</v>
      </c>
      <c r="F20">
        <v>2477</v>
      </c>
      <c r="G20">
        <f t="shared" si="24"/>
        <v>333</v>
      </c>
      <c r="H20">
        <v>306</v>
      </c>
      <c r="I20">
        <f t="shared" si="25"/>
        <v>2276</v>
      </c>
      <c r="J20">
        <v>6</v>
      </c>
      <c r="K20">
        <f t="shared" si="26"/>
        <v>6</v>
      </c>
      <c r="L20">
        <v>3</v>
      </c>
      <c r="M20">
        <f t="shared" si="27"/>
        <v>3</v>
      </c>
      <c r="N20">
        <v>112</v>
      </c>
      <c r="O20">
        <v>100</v>
      </c>
      <c r="P20">
        <v>68</v>
      </c>
      <c r="Q20">
        <f t="shared" si="29"/>
        <v>76</v>
      </c>
      <c r="R20">
        <v>165</v>
      </c>
      <c r="S20">
        <f t="shared" si="8"/>
        <v>116</v>
      </c>
      <c r="T20">
        <v>114</v>
      </c>
      <c r="U20">
        <f t="shared" si="30"/>
        <v>162</v>
      </c>
      <c r="V20">
        <v>3</v>
      </c>
      <c r="W20">
        <f t="shared" si="31"/>
        <v>3</v>
      </c>
      <c r="X20">
        <v>2</v>
      </c>
      <c r="Y20">
        <f t="shared" si="32"/>
        <v>2</v>
      </c>
      <c r="Z20">
        <v>4950</v>
      </c>
      <c r="AA20">
        <f t="shared" si="33"/>
        <v>357</v>
      </c>
      <c r="AB20">
        <v>356</v>
      </c>
      <c r="AC20">
        <f t="shared" si="34"/>
        <v>4936</v>
      </c>
      <c r="AD20">
        <v>1150</v>
      </c>
      <c r="AE20">
        <f t="shared" si="14"/>
        <v>288</v>
      </c>
      <c r="AF20">
        <v>9</v>
      </c>
      <c r="AG20">
        <f t="shared" si="35"/>
        <v>36</v>
      </c>
      <c r="AH20">
        <v>101</v>
      </c>
      <c r="AI20">
        <v>101</v>
      </c>
      <c r="AJ20">
        <v>63</v>
      </c>
      <c r="AK20">
        <f t="shared" si="37"/>
        <v>63</v>
      </c>
      <c r="AL20" s="13">
        <v>141227</v>
      </c>
      <c r="AM20">
        <f t="shared" si="38"/>
        <v>384</v>
      </c>
      <c r="AN20" s="13">
        <v>371</v>
      </c>
      <c r="AO20">
        <f t="shared" si="39"/>
        <v>136446</v>
      </c>
      <c r="AQ20" s="22">
        <f t="shared" ref="AQ20:AQ27" si="42">AV20/10000000*AU20</f>
        <v>30184264.886347502</v>
      </c>
      <c r="AR20">
        <f t="shared" si="40"/>
        <v>385</v>
      </c>
      <c r="AT20">
        <f t="shared" si="41"/>
        <v>30184264.886347502</v>
      </c>
      <c r="AU20">
        <v>400338275</v>
      </c>
      <c r="AV20">
        <v>753969</v>
      </c>
    </row>
    <row r="21" spans="1:48">
      <c r="A21" s="31" t="s">
        <v>19</v>
      </c>
      <c r="B21">
        <v>36</v>
      </c>
      <c r="C21">
        <f t="shared" si="22"/>
        <v>36</v>
      </c>
      <c r="D21">
        <v>28</v>
      </c>
      <c r="E21">
        <f t="shared" si="23"/>
        <v>28</v>
      </c>
      <c r="F21">
        <v>168</v>
      </c>
      <c r="G21">
        <f t="shared" si="24"/>
        <v>117</v>
      </c>
      <c r="H21">
        <v>0</v>
      </c>
      <c r="I21">
        <f t="shared" si="25"/>
        <v>0</v>
      </c>
      <c r="J21">
        <v>5</v>
      </c>
      <c r="K21">
        <f t="shared" si="26"/>
        <v>5</v>
      </c>
      <c r="L21">
        <v>1</v>
      </c>
      <c r="M21">
        <f t="shared" si="27"/>
        <v>1</v>
      </c>
      <c r="N21">
        <v>51</v>
      </c>
      <c r="O21">
        <f t="shared" si="28"/>
        <v>51</v>
      </c>
      <c r="P21">
        <v>36</v>
      </c>
      <c r="Q21">
        <f t="shared" si="29"/>
        <v>36</v>
      </c>
      <c r="R21">
        <v>1</v>
      </c>
      <c r="S21">
        <f t="shared" si="8"/>
        <v>1</v>
      </c>
      <c r="T21">
        <v>0</v>
      </c>
      <c r="U21">
        <f t="shared" si="30"/>
        <v>0</v>
      </c>
      <c r="V21">
        <v>5</v>
      </c>
      <c r="W21">
        <f t="shared" si="31"/>
        <v>5</v>
      </c>
      <c r="X21">
        <v>1</v>
      </c>
      <c r="Y21">
        <f t="shared" si="32"/>
        <v>1</v>
      </c>
      <c r="Z21">
        <v>566</v>
      </c>
      <c r="AA21">
        <f t="shared" si="33"/>
        <v>229</v>
      </c>
      <c r="AB21">
        <v>95</v>
      </c>
      <c r="AC21">
        <f t="shared" si="34"/>
        <v>235</v>
      </c>
      <c r="AD21">
        <v>3509</v>
      </c>
      <c r="AE21">
        <f t="shared" si="14"/>
        <v>347</v>
      </c>
      <c r="AF21">
        <v>8</v>
      </c>
      <c r="AG21">
        <f t="shared" si="35"/>
        <v>81</v>
      </c>
      <c r="AH21">
        <v>5</v>
      </c>
      <c r="AI21">
        <f t="shared" si="36"/>
        <v>5</v>
      </c>
      <c r="AJ21">
        <v>2</v>
      </c>
      <c r="AK21">
        <f t="shared" si="37"/>
        <v>2</v>
      </c>
      <c r="AL21" s="13">
        <v>9076</v>
      </c>
      <c r="AM21">
        <f t="shared" si="38"/>
        <v>369</v>
      </c>
      <c r="AN21" s="13">
        <v>273</v>
      </c>
      <c r="AO21">
        <f t="shared" si="39"/>
        <v>6715</v>
      </c>
      <c r="AQ21" s="22">
        <f t="shared" si="42"/>
        <v>14151494.051681599</v>
      </c>
      <c r="AR21">
        <f t="shared" si="40"/>
        <v>385</v>
      </c>
      <c r="AT21">
        <f t="shared" si="41"/>
        <v>14151494.051681599</v>
      </c>
      <c r="AU21">
        <v>263350244</v>
      </c>
      <c r="AV21">
        <v>537364</v>
      </c>
    </row>
    <row r="22" spans="1:48">
      <c r="A22" s="31" t="s">
        <v>20</v>
      </c>
      <c r="B22">
        <v>383</v>
      </c>
      <c r="C22">
        <f t="shared" si="22"/>
        <v>192</v>
      </c>
      <c r="D22">
        <v>157</v>
      </c>
      <c r="E22">
        <f t="shared" si="23"/>
        <v>313</v>
      </c>
      <c r="F22">
        <v>489</v>
      </c>
      <c r="G22">
        <f t="shared" si="24"/>
        <v>216</v>
      </c>
      <c r="H22">
        <v>79</v>
      </c>
      <c r="I22">
        <f t="shared" si="25"/>
        <v>179</v>
      </c>
      <c r="J22">
        <v>61</v>
      </c>
      <c r="K22">
        <f t="shared" si="26"/>
        <v>61</v>
      </c>
      <c r="L22">
        <v>21</v>
      </c>
      <c r="M22">
        <f t="shared" si="27"/>
        <v>21</v>
      </c>
      <c r="N22">
        <v>984</v>
      </c>
      <c r="O22">
        <f t="shared" si="28"/>
        <v>277</v>
      </c>
      <c r="P22">
        <v>267</v>
      </c>
      <c r="Q22">
        <f t="shared" si="29"/>
        <v>948</v>
      </c>
      <c r="R22">
        <v>19</v>
      </c>
      <c r="S22">
        <f t="shared" si="8"/>
        <v>19</v>
      </c>
      <c r="T22">
        <v>7</v>
      </c>
      <c r="U22">
        <f t="shared" si="30"/>
        <v>7</v>
      </c>
      <c r="V22">
        <v>20</v>
      </c>
      <c r="W22">
        <f t="shared" si="31"/>
        <v>20</v>
      </c>
      <c r="X22">
        <v>12</v>
      </c>
      <c r="Y22">
        <f t="shared" si="32"/>
        <v>12</v>
      </c>
      <c r="Z22">
        <v>16410</v>
      </c>
      <c r="AA22">
        <f t="shared" si="33"/>
        <v>376</v>
      </c>
      <c r="AB22">
        <v>364</v>
      </c>
      <c r="AC22">
        <f t="shared" si="34"/>
        <v>15886</v>
      </c>
      <c r="AD22">
        <v>3952</v>
      </c>
      <c r="AE22">
        <f t="shared" si="14"/>
        <v>351</v>
      </c>
      <c r="AF22">
        <v>34</v>
      </c>
      <c r="AG22">
        <f t="shared" si="35"/>
        <v>383</v>
      </c>
      <c r="AH22">
        <v>358</v>
      </c>
      <c r="AI22">
        <f t="shared" si="36"/>
        <v>186</v>
      </c>
      <c r="AJ22">
        <v>144</v>
      </c>
      <c r="AK22">
        <f t="shared" si="37"/>
        <v>277</v>
      </c>
      <c r="AL22" s="13">
        <v>66870</v>
      </c>
      <c r="AM22">
        <f t="shared" si="38"/>
        <v>382</v>
      </c>
      <c r="AN22" s="13">
        <v>341</v>
      </c>
      <c r="AO22">
        <f t="shared" si="39"/>
        <v>59693</v>
      </c>
      <c r="AQ22" s="22">
        <f t="shared" si="42"/>
        <v>79233532.594072193</v>
      </c>
      <c r="AR22">
        <f t="shared" si="40"/>
        <v>385</v>
      </c>
      <c r="AT22">
        <f t="shared" si="41"/>
        <v>79233532.594072193</v>
      </c>
      <c r="AU22">
        <v>1086906571</v>
      </c>
      <c r="AV22">
        <v>728982</v>
      </c>
    </row>
    <row r="23" spans="1:48">
      <c r="A23" s="31" t="s">
        <v>21</v>
      </c>
      <c r="B23">
        <v>37</v>
      </c>
      <c r="C23">
        <f t="shared" si="22"/>
        <v>37</v>
      </c>
      <c r="D23">
        <v>32</v>
      </c>
      <c r="E23">
        <f t="shared" si="23"/>
        <v>32</v>
      </c>
      <c r="F23">
        <v>248</v>
      </c>
      <c r="G23">
        <f t="shared" si="24"/>
        <v>151</v>
      </c>
      <c r="H23">
        <v>2</v>
      </c>
      <c r="I23">
        <f t="shared" si="25"/>
        <v>3</v>
      </c>
      <c r="J23">
        <v>2</v>
      </c>
      <c r="K23">
        <f t="shared" si="26"/>
        <v>2</v>
      </c>
      <c r="L23">
        <v>1</v>
      </c>
      <c r="M23">
        <f t="shared" si="27"/>
        <v>1</v>
      </c>
      <c r="N23">
        <v>50</v>
      </c>
      <c r="O23">
        <f t="shared" si="28"/>
        <v>50</v>
      </c>
      <c r="P23">
        <v>31</v>
      </c>
      <c r="Q23">
        <f t="shared" si="29"/>
        <v>31</v>
      </c>
      <c r="R23">
        <v>0</v>
      </c>
      <c r="S23">
        <f t="shared" si="8"/>
        <v>0</v>
      </c>
      <c r="T23">
        <v>0</v>
      </c>
      <c r="U23">
        <f t="shared" si="30"/>
        <v>0</v>
      </c>
      <c r="V23">
        <v>11</v>
      </c>
      <c r="W23">
        <f t="shared" si="31"/>
        <v>11</v>
      </c>
      <c r="X23">
        <v>3</v>
      </c>
      <c r="Y23">
        <f t="shared" si="32"/>
        <v>3</v>
      </c>
      <c r="Z23">
        <v>1178</v>
      </c>
      <c r="AA23">
        <f t="shared" si="33"/>
        <v>290</v>
      </c>
      <c r="AB23">
        <v>282</v>
      </c>
      <c r="AC23">
        <f t="shared" si="34"/>
        <v>1146</v>
      </c>
      <c r="AD23">
        <v>1017</v>
      </c>
      <c r="AE23">
        <f t="shared" si="14"/>
        <v>279</v>
      </c>
      <c r="AF23">
        <v>19</v>
      </c>
      <c r="AG23">
        <f t="shared" si="35"/>
        <v>69</v>
      </c>
      <c r="AH23">
        <v>5</v>
      </c>
      <c r="AI23">
        <f t="shared" si="36"/>
        <v>5</v>
      </c>
      <c r="AJ23">
        <v>5</v>
      </c>
      <c r="AK23">
        <f t="shared" si="37"/>
        <v>5</v>
      </c>
      <c r="AL23" s="13">
        <v>4674</v>
      </c>
      <c r="AM23">
        <f t="shared" si="38"/>
        <v>355</v>
      </c>
      <c r="AN23" s="13">
        <v>281</v>
      </c>
      <c r="AO23">
        <f t="shared" si="39"/>
        <v>3700</v>
      </c>
      <c r="AQ23" s="22">
        <f t="shared" si="42"/>
        <v>10996097.862631399</v>
      </c>
      <c r="AR23">
        <f t="shared" si="40"/>
        <v>385</v>
      </c>
      <c r="AT23">
        <f t="shared" si="41"/>
        <v>10996097.862631399</v>
      </c>
      <c r="AU23">
        <v>146394266</v>
      </c>
      <c r="AV23">
        <v>751129</v>
      </c>
    </row>
    <row r="24" spans="1:48">
      <c r="A24" s="31" t="s">
        <v>22</v>
      </c>
      <c r="B24">
        <v>22</v>
      </c>
      <c r="C24">
        <f t="shared" si="22"/>
        <v>22</v>
      </c>
      <c r="D24">
        <v>6</v>
      </c>
      <c r="E24">
        <f t="shared" si="23"/>
        <v>6</v>
      </c>
      <c r="F24">
        <v>3233</v>
      </c>
      <c r="G24">
        <f t="shared" si="24"/>
        <v>344</v>
      </c>
      <c r="H24">
        <v>301</v>
      </c>
      <c r="I24">
        <f t="shared" si="25"/>
        <v>2829</v>
      </c>
      <c r="J24">
        <v>8</v>
      </c>
      <c r="K24">
        <f t="shared" si="26"/>
        <v>8</v>
      </c>
      <c r="L24">
        <v>2</v>
      </c>
      <c r="M24">
        <f t="shared" si="27"/>
        <v>2</v>
      </c>
      <c r="N24">
        <v>29</v>
      </c>
      <c r="O24">
        <f t="shared" si="28"/>
        <v>29</v>
      </c>
      <c r="P24">
        <v>4</v>
      </c>
      <c r="Q24">
        <f t="shared" si="29"/>
        <v>4</v>
      </c>
      <c r="R24">
        <v>172</v>
      </c>
      <c r="S24">
        <f t="shared" si="8"/>
        <v>119</v>
      </c>
      <c r="T24">
        <v>116</v>
      </c>
      <c r="U24">
        <f t="shared" si="30"/>
        <v>168</v>
      </c>
      <c r="V24">
        <v>0</v>
      </c>
      <c r="W24">
        <f t="shared" si="31"/>
        <v>0</v>
      </c>
      <c r="X24">
        <v>0</v>
      </c>
      <c r="Y24">
        <f t="shared" si="32"/>
        <v>0</v>
      </c>
      <c r="Z24">
        <v>133</v>
      </c>
      <c r="AA24">
        <v>100</v>
      </c>
      <c r="AB24">
        <v>62</v>
      </c>
      <c r="AC24">
        <f t="shared" si="34"/>
        <v>82</v>
      </c>
      <c r="AD24">
        <v>389</v>
      </c>
      <c r="AE24">
        <f t="shared" si="14"/>
        <v>194</v>
      </c>
      <c r="AF24">
        <v>5</v>
      </c>
      <c r="AG24">
        <f t="shared" si="35"/>
        <v>10</v>
      </c>
      <c r="AH24">
        <v>3</v>
      </c>
      <c r="AI24">
        <f t="shared" si="36"/>
        <v>3</v>
      </c>
      <c r="AJ24">
        <v>1</v>
      </c>
      <c r="AK24">
        <f t="shared" si="37"/>
        <v>1</v>
      </c>
      <c r="AL24" s="13">
        <v>17836</v>
      </c>
      <c r="AM24">
        <f t="shared" si="38"/>
        <v>377</v>
      </c>
      <c r="AN24" s="13">
        <v>323</v>
      </c>
      <c r="AO24">
        <f t="shared" si="39"/>
        <v>15281</v>
      </c>
      <c r="AQ24" s="22">
        <f t="shared" si="42"/>
        <v>21174120.810924802</v>
      </c>
      <c r="AR24">
        <f t="shared" si="40"/>
        <v>385</v>
      </c>
      <c r="AT24">
        <f t="shared" si="41"/>
        <v>21174120.810924802</v>
      </c>
      <c r="AU24">
        <v>263289632</v>
      </c>
      <c r="AV24">
        <v>804214</v>
      </c>
    </row>
    <row r="25" spans="1:48">
      <c r="A25" s="31" t="s">
        <v>23</v>
      </c>
      <c r="B25">
        <v>13</v>
      </c>
      <c r="C25">
        <f t="shared" si="22"/>
        <v>13</v>
      </c>
      <c r="D25">
        <v>9</v>
      </c>
      <c r="E25">
        <f t="shared" si="23"/>
        <v>9</v>
      </c>
      <c r="F25">
        <v>33</v>
      </c>
      <c r="G25">
        <f t="shared" si="24"/>
        <v>33</v>
      </c>
      <c r="H25">
        <v>6</v>
      </c>
      <c r="I25">
        <f t="shared" si="25"/>
        <v>6</v>
      </c>
      <c r="J25">
        <v>3</v>
      </c>
      <c r="K25">
        <f t="shared" si="26"/>
        <v>3</v>
      </c>
      <c r="L25">
        <v>2</v>
      </c>
      <c r="M25">
        <f t="shared" si="27"/>
        <v>2</v>
      </c>
      <c r="N25">
        <v>13</v>
      </c>
      <c r="O25">
        <f t="shared" si="28"/>
        <v>13</v>
      </c>
      <c r="P25">
        <v>12</v>
      </c>
      <c r="Q25">
        <f t="shared" si="29"/>
        <v>12</v>
      </c>
      <c r="R25">
        <v>1</v>
      </c>
      <c r="S25">
        <f t="shared" si="8"/>
        <v>1</v>
      </c>
      <c r="T25">
        <v>1</v>
      </c>
      <c r="U25">
        <f t="shared" si="30"/>
        <v>1</v>
      </c>
      <c r="V25">
        <v>0</v>
      </c>
      <c r="W25">
        <f t="shared" si="31"/>
        <v>0</v>
      </c>
      <c r="X25">
        <v>0</v>
      </c>
      <c r="Y25">
        <f t="shared" si="32"/>
        <v>0</v>
      </c>
      <c r="Z25">
        <v>679</v>
      </c>
      <c r="AA25">
        <f t="shared" si="33"/>
        <v>246</v>
      </c>
      <c r="AB25">
        <v>235</v>
      </c>
      <c r="AC25">
        <f t="shared" si="34"/>
        <v>649</v>
      </c>
      <c r="AD25">
        <v>88</v>
      </c>
      <c r="AE25">
        <f t="shared" si="14"/>
        <v>88</v>
      </c>
      <c r="AF25">
        <v>7</v>
      </c>
      <c r="AG25">
        <f t="shared" si="35"/>
        <v>7</v>
      </c>
      <c r="AH25">
        <v>6</v>
      </c>
      <c r="AI25">
        <f t="shared" si="36"/>
        <v>6</v>
      </c>
      <c r="AJ25">
        <v>6</v>
      </c>
      <c r="AK25">
        <f t="shared" si="37"/>
        <v>6</v>
      </c>
      <c r="AL25" s="13">
        <v>9954</v>
      </c>
      <c r="AM25">
        <f t="shared" si="38"/>
        <v>370</v>
      </c>
      <c r="AN25" s="13">
        <v>352</v>
      </c>
      <c r="AO25">
        <f t="shared" si="39"/>
        <v>9470</v>
      </c>
      <c r="AQ25" s="22">
        <f t="shared" si="42"/>
        <v>1192637.4616888</v>
      </c>
      <c r="AR25">
        <f t="shared" si="40"/>
        <v>385</v>
      </c>
      <c r="AT25">
        <f t="shared" si="41"/>
        <v>1192637.4616888</v>
      </c>
      <c r="AU25">
        <v>79644028</v>
      </c>
      <c r="AV25">
        <v>149746</v>
      </c>
    </row>
    <row r="26" spans="1:48">
      <c r="A26" s="31" t="s">
        <v>24</v>
      </c>
      <c r="B26">
        <v>153</v>
      </c>
      <c r="C26">
        <f t="shared" si="22"/>
        <v>110</v>
      </c>
      <c r="D26">
        <v>101</v>
      </c>
      <c r="E26">
        <f t="shared" si="23"/>
        <v>140</v>
      </c>
      <c r="F26">
        <v>64</v>
      </c>
      <c r="G26">
        <f t="shared" si="24"/>
        <v>64</v>
      </c>
      <c r="H26">
        <v>1</v>
      </c>
      <c r="I26">
        <f t="shared" si="25"/>
        <v>1</v>
      </c>
      <c r="J26">
        <v>17</v>
      </c>
      <c r="K26">
        <f t="shared" si="26"/>
        <v>17</v>
      </c>
      <c r="L26">
        <v>6</v>
      </c>
      <c r="M26">
        <f t="shared" si="27"/>
        <v>6</v>
      </c>
      <c r="N26">
        <v>192</v>
      </c>
      <c r="O26">
        <f t="shared" si="28"/>
        <v>129</v>
      </c>
      <c r="P26">
        <v>101</v>
      </c>
      <c r="Q26">
        <f t="shared" si="29"/>
        <v>150</v>
      </c>
      <c r="R26">
        <v>7</v>
      </c>
      <c r="S26">
        <f t="shared" si="8"/>
        <v>7</v>
      </c>
      <c r="T26">
        <v>7</v>
      </c>
      <c r="U26">
        <f t="shared" si="30"/>
        <v>7</v>
      </c>
      <c r="V26">
        <v>10</v>
      </c>
      <c r="W26">
        <f t="shared" si="31"/>
        <v>10</v>
      </c>
      <c r="X26">
        <v>4</v>
      </c>
      <c r="Y26">
        <f t="shared" si="32"/>
        <v>4</v>
      </c>
      <c r="Z26">
        <v>6571</v>
      </c>
      <c r="AA26">
        <f t="shared" si="33"/>
        <v>363</v>
      </c>
      <c r="AB26">
        <v>341</v>
      </c>
      <c r="AC26">
        <f t="shared" si="34"/>
        <v>6173</v>
      </c>
      <c r="AD26">
        <v>1832</v>
      </c>
      <c r="AE26">
        <f t="shared" si="14"/>
        <v>318</v>
      </c>
      <c r="AF26">
        <v>21</v>
      </c>
      <c r="AG26">
        <f t="shared" si="35"/>
        <v>121</v>
      </c>
      <c r="AH26">
        <v>36</v>
      </c>
      <c r="AI26">
        <f t="shared" si="36"/>
        <v>36</v>
      </c>
      <c r="AJ26">
        <v>36</v>
      </c>
      <c r="AK26">
        <f t="shared" si="37"/>
        <v>36</v>
      </c>
      <c r="AL26" s="13">
        <v>3264</v>
      </c>
      <c r="AM26">
        <f t="shared" si="38"/>
        <v>344</v>
      </c>
      <c r="AN26" s="13">
        <v>271</v>
      </c>
      <c r="AO26">
        <f t="shared" si="39"/>
        <v>2571</v>
      </c>
      <c r="AQ26" s="22">
        <f t="shared" si="42"/>
        <v>13075554.1742574</v>
      </c>
      <c r="AR26">
        <f t="shared" si="40"/>
        <v>385</v>
      </c>
      <c r="AT26">
        <f t="shared" si="41"/>
        <v>13075554.1742574</v>
      </c>
      <c r="AU26">
        <v>343744359</v>
      </c>
      <c r="AV26">
        <v>380386</v>
      </c>
    </row>
    <row r="27" spans="1:48">
      <c r="A27" s="31" t="s">
        <v>25</v>
      </c>
      <c r="B27">
        <v>9</v>
      </c>
      <c r="C27">
        <f t="shared" si="22"/>
        <v>9</v>
      </c>
      <c r="D27">
        <v>8</v>
      </c>
      <c r="E27">
        <f>IF(B27&gt;100, ROUND(D27/C27*B27,0), D27)</f>
        <v>8</v>
      </c>
      <c r="F27">
        <v>0</v>
      </c>
      <c r="G27">
        <f t="shared" si="24"/>
        <v>0</v>
      </c>
      <c r="H27">
        <v>0</v>
      </c>
      <c r="I27">
        <f t="shared" si="25"/>
        <v>0</v>
      </c>
      <c r="J27">
        <v>0</v>
      </c>
      <c r="K27">
        <f t="shared" si="26"/>
        <v>0</v>
      </c>
      <c r="L27">
        <v>0</v>
      </c>
      <c r="M27">
        <f t="shared" si="27"/>
        <v>0</v>
      </c>
      <c r="N27">
        <v>19</v>
      </c>
      <c r="O27">
        <f t="shared" si="28"/>
        <v>19</v>
      </c>
      <c r="P27">
        <v>19</v>
      </c>
      <c r="Q27">
        <f t="shared" si="29"/>
        <v>19</v>
      </c>
      <c r="R27">
        <v>0</v>
      </c>
      <c r="S27">
        <f t="shared" si="8"/>
        <v>0</v>
      </c>
      <c r="T27">
        <v>0</v>
      </c>
      <c r="U27">
        <f t="shared" si="30"/>
        <v>0</v>
      </c>
      <c r="V27">
        <v>0</v>
      </c>
      <c r="W27">
        <f t="shared" si="31"/>
        <v>0</v>
      </c>
      <c r="X27">
        <v>0</v>
      </c>
      <c r="Y27">
        <f t="shared" si="32"/>
        <v>0</v>
      </c>
      <c r="Z27">
        <v>6</v>
      </c>
      <c r="AA27">
        <f t="shared" si="33"/>
        <v>6</v>
      </c>
      <c r="AB27">
        <v>5</v>
      </c>
      <c r="AC27">
        <f t="shared" si="34"/>
        <v>5</v>
      </c>
      <c r="AD27">
        <v>3</v>
      </c>
      <c r="AE27">
        <f t="shared" si="14"/>
        <v>3</v>
      </c>
      <c r="AF27">
        <v>3</v>
      </c>
      <c r="AG27">
        <f t="shared" si="35"/>
        <v>3</v>
      </c>
      <c r="AH27">
        <v>0</v>
      </c>
      <c r="AI27">
        <f t="shared" si="36"/>
        <v>0</v>
      </c>
      <c r="AJ27">
        <v>0</v>
      </c>
      <c r="AK27">
        <f t="shared" si="37"/>
        <v>0</v>
      </c>
      <c r="AL27" s="13">
        <v>15409</v>
      </c>
      <c r="AM27">
        <f t="shared" si="38"/>
        <v>375</v>
      </c>
      <c r="AN27" s="13">
        <v>366</v>
      </c>
      <c r="AO27">
        <f t="shared" si="39"/>
        <v>15039</v>
      </c>
      <c r="AQ27" s="22">
        <f t="shared" si="42"/>
        <v>2428486.0903583998</v>
      </c>
      <c r="AR27">
        <f t="shared" si="40"/>
        <v>385</v>
      </c>
      <c r="AT27">
        <f t="shared" si="41"/>
        <v>2428486.0903583998</v>
      </c>
      <c r="AU27">
        <v>10041224</v>
      </c>
      <c r="AV27">
        <v>2418516</v>
      </c>
    </row>
    <row r="28" spans="1:48">
      <c r="A28" s="31" t="s">
        <v>38</v>
      </c>
      <c r="B28">
        <v>50320</v>
      </c>
      <c r="C28">
        <f t="shared" si="22"/>
        <v>382</v>
      </c>
      <c r="E28">
        <f>B28</f>
        <v>50320</v>
      </c>
      <c r="F28">
        <v>90257</v>
      </c>
      <c r="G28">
        <f t="shared" si="24"/>
        <v>383</v>
      </c>
      <c r="I28">
        <f>F28</f>
        <v>90257</v>
      </c>
      <c r="J28">
        <v>5254</v>
      </c>
      <c r="K28">
        <f t="shared" si="26"/>
        <v>358</v>
      </c>
      <c r="M28">
        <f>J28</f>
        <v>5254</v>
      </c>
      <c r="N28">
        <v>64632</v>
      </c>
      <c r="O28">
        <f t="shared" si="28"/>
        <v>382</v>
      </c>
      <c r="Q28">
        <f>N28</f>
        <v>64632</v>
      </c>
      <c r="R28">
        <v>7426</v>
      </c>
      <c r="S28">
        <f t="shared" si="8"/>
        <v>366</v>
      </c>
      <c r="U28">
        <f>R28</f>
        <v>7426</v>
      </c>
      <c r="V28">
        <v>951</v>
      </c>
      <c r="W28">
        <f t="shared" si="31"/>
        <v>274</v>
      </c>
      <c r="Y28">
        <f>V28</f>
        <v>951</v>
      </c>
      <c r="Z28">
        <v>399979</v>
      </c>
      <c r="AA28">
        <f t="shared" si="33"/>
        <v>384</v>
      </c>
      <c r="AC28">
        <f>Z28</f>
        <v>399979</v>
      </c>
      <c r="AD28">
        <v>576671</v>
      </c>
      <c r="AE28">
        <f t="shared" si="14"/>
        <v>384</v>
      </c>
      <c r="AG28">
        <f>AD28</f>
        <v>576671</v>
      </c>
      <c r="AH28" s="3">
        <v>5537</v>
      </c>
      <c r="AI28">
        <f t="shared" si="36"/>
        <v>360</v>
      </c>
      <c r="AJ28" s="4"/>
      <c r="AK28">
        <f>AH28</f>
        <v>5537</v>
      </c>
      <c r="AL28" s="13">
        <v>7083167</v>
      </c>
      <c r="AM28">
        <f t="shared" si="38"/>
        <v>385</v>
      </c>
      <c r="AO28">
        <f>AL28</f>
        <v>7083167</v>
      </c>
    </row>
    <row r="32" spans="1:48">
      <c r="C32" s="25"/>
      <c r="E32" s="25"/>
      <c r="H32" s="25"/>
      <c r="K32" s="25"/>
      <c r="M32" s="26"/>
      <c r="N32" s="25"/>
      <c r="P32" s="25"/>
    </row>
    <row r="61" spans="2:15">
      <c r="B61" s="17"/>
      <c r="G61" s="17"/>
      <c r="I61" s="17"/>
      <c r="J61" s="17"/>
      <c r="O61" s="17"/>
    </row>
    <row r="93" spans="30:30">
      <c r="AD93" s="13"/>
    </row>
  </sheetData>
  <conditionalFormatting sqref="C33:C61 E64">
    <cfRule type="colorScale" priority="196">
      <colorScale>
        <cfvo type="min"/>
        <cfvo type="max"/>
        <color theme="0"/>
        <color theme="9" tint="0.39997558519241921"/>
      </colorScale>
    </cfRule>
  </conditionalFormatting>
  <conditionalFormatting sqref="E33 I64 E61">
    <cfRule type="colorScale" priority="195">
      <colorScale>
        <cfvo type="min"/>
        <cfvo type="max"/>
        <color theme="0"/>
        <color theme="9" tint="0.39997558519241921"/>
      </colorScale>
    </cfRule>
  </conditionalFormatting>
  <conditionalFormatting sqref="E34:E60">
    <cfRule type="colorScale" priority="11">
      <colorScale>
        <cfvo type="min"/>
        <cfvo type="max"/>
        <color theme="0"/>
        <color theme="9" tint="0.39997558519241921"/>
      </colorScale>
    </cfRule>
  </conditionalFormatting>
  <conditionalFormatting sqref="F33 M64 F61">
    <cfRule type="colorScale" priority="194">
      <colorScale>
        <cfvo type="min"/>
        <cfvo type="max"/>
        <color theme="0"/>
        <color theme="9" tint="0.39997558519241921"/>
      </colorScale>
    </cfRule>
  </conditionalFormatting>
  <conditionalFormatting sqref="F34:F60">
    <cfRule type="colorScale" priority="10">
      <colorScale>
        <cfvo type="min"/>
        <cfvo type="max"/>
        <color theme="0"/>
        <color theme="9" tint="0.39997558519241921"/>
      </colorScale>
    </cfRule>
  </conditionalFormatting>
  <conditionalFormatting sqref="H33 Q64 H61">
    <cfRule type="colorScale" priority="193">
      <colorScale>
        <cfvo type="min"/>
        <cfvo type="max"/>
        <color theme="0"/>
        <color theme="9" tint="0.39997558519241921"/>
      </colorScale>
    </cfRule>
  </conditionalFormatting>
  <conditionalFormatting sqref="H34:H60">
    <cfRule type="colorScale" priority="9">
      <colorScale>
        <cfvo type="min"/>
        <cfvo type="max"/>
        <color theme="0"/>
        <color theme="9" tint="0.39997558519241921"/>
      </colorScale>
    </cfRule>
  </conditionalFormatting>
  <conditionalFormatting sqref="K34:K60">
    <cfRule type="colorScale" priority="7">
      <colorScale>
        <cfvo type="min"/>
        <cfvo type="max"/>
        <color theme="0"/>
        <color theme="9" tint="0.39997558519241921"/>
      </colorScale>
    </cfRule>
  </conditionalFormatting>
  <conditionalFormatting sqref="M34:M60">
    <cfRule type="colorScale" priority="6">
      <colorScale>
        <cfvo type="min"/>
        <cfvo type="max"/>
        <color theme="0"/>
        <color theme="9" tint="0.39997558519241921"/>
      </colorScale>
    </cfRule>
  </conditionalFormatting>
  <conditionalFormatting sqref="M65:M92 U64">
    <cfRule type="colorScale" priority="172">
      <colorScale>
        <cfvo type="min"/>
        <cfvo type="max"/>
        <color theme="0"/>
        <color theme="9" tint="0.39997558519241921"/>
      </colorScale>
    </cfRule>
  </conditionalFormatting>
  <conditionalFormatting sqref="N34:N60">
    <cfRule type="colorScale" priority="5">
      <colorScale>
        <cfvo type="min"/>
        <cfvo type="max"/>
        <color theme="0"/>
        <color theme="9" tint="0.39997558519241921"/>
      </colorScale>
    </cfRule>
  </conditionalFormatting>
  <conditionalFormatting sqref="P34:P60">
    <cfRule type="colorScale" priority="4">
      <colorScale>
        <cfvo type="min"/>
        <cfvo type="max"/>
        <color theme="0"/>
        <color theme="9" tint="0.39997558519241921"/>
      </colorScale>
    </cfRule>
  </conditionalFormatting>
  <conditionalFormatting sqref="Q65:Q92 W64 K33 K61">
    <cfRule type="colorScale" priority="157">
      <colorScale>
        <cfvo type="min"/>
        <cfvo type="max"/>
        <color theme="0"/>
        <color theme="9" tint="0.39997558519241921"/>
      </colorScale>
    </cfRule>
  </conditionalFormatting>
  <conditionalFormatting sqref="U65:U92 M33 M61">
    <cfRule type="colorScale" priority="192">
      <colorScale>
        <cfvo type="min"/>
        <cfvo type="max"/>
        <color theme="0"/>
        <color theme="9" tint="0.39997558519241921"/>
      </colorScale>
    </cfRule>
  </conditionalFormatting>
  <conditionalFormatting sqref="Y85:Y92 AA64 W65:W84 N33 N61">
    <cfRule type="colorScale" priority="144">
      <colorScale>
        <cfvo type="min"/>
        <cfvo type="max"/>
        <color theme="0"/>
        <color theme="9" tint="0.39997558519241921"/>
      </colorScale>
    </cfRule>
  </conditionalFormatting>
  <conditionalFormatting sqref="AC85:AC92 P33 P61">
    <cfRule type="colorScale" priority="156">
      <colorScale>
        <cfvo type="min"/>
        <cfvo type="max"/>
        <color theme="0"/>
        <color theme="9" tint="0.39997558519241921"/>
      </colorScale>
    </cfRule>
  </conditionalFormatting>
  <conditionalFormatting sqref="AG62:AG63 AG85:AG92 AA65:AA84 AF64">
    <cfRule type="colorScale" priority="150">
      <colorScale>
        <cfvo type="min"/>
        <cfvo type="max"/>
        <color theme="0"/>
        <color theme="9" tint="0.39997558519241921"/>
      </colorScale>
    </cfRule>
  </conditionalFormatting>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64"/>
  <sheetViews>
    <sheetView topLeftCell="O1" workbookViewId="0">
      <selection sqref="A1:AZ31"/>
    </sheetView>
  </sheetViews>
  <sheetFormatPr baseColWidth="10" defaultRowHeight="16"/>
  <cols>
    <col min="1" max="1" width="11.1640625" customWidth="1"/>
  </cols>
  <sheetData>
    <row r="1" spans="1:44">
      <c r="A1">
        <v>1405794913</v>
      </c>
      <c r="B1" t="s">
        <v>138</v>
      </c>
      <c r="C1" s="5" t="s">
        <v>139</v>
      </c>
      <c r="D1" s="5" t="s">
        <v>140</v>
      </c>
      <c r="E1" s="5" t="s">
        <v>141</v>
      </c>
      <c r="F1" t="s">
        <v>142</v>
      </c>
      <c r="G1" s="5" t="s">
        <v>143</v>
      </c>
      <c r="H1" s="5" t="s">
        <v>144</v>
      </c>
      <c r="I1" s="5" t="s">
        <v>145</v>
      </c>
      <c r="J1" t="s">
        <v>146</v>
      </c>
      <c r="K1" s="5" t="s">
        <v>147</v>
      </c>
      <c r="L1" s="5" t="s">
        <v>148</v>
      </c>
      <c r="M1" s="5" t="s">
        <v>149</v>
      </c>
      <c r="N1" t="s">
        <v>150</v>
      </c>
      <c r="O1" s="5" t="s">
        <v>151</v>
      </c>
      <c r="P1" s="5" t="s">
        <v>152</v>
      </c>
      <c r="Q1" s="5" t="s">
        <v>153</v>
      </c>
      <c r="R1" t="s">
        <v>154</v>
      </c>
      <c r="S1" s="5" t="s">
        <v>155</v>
      </c>
      <c r="T1" s="5" t="s">
        <v>156</v>
      </c>
      <c r="U1" s="5" t="s">
        <v>157</v>
      </c>
      <c r="V1" t="s">
        <v>61</v>
      </c>
      <c r="W1" s="5" t="s">
        <v>158</v>
      </c>
      <c r="X1" s="5" t="s">
        <v>159</v>
      </c>
      <c r="Y1" s="5" t="s">
        <v>29</v>
      </c>
      <c r="Z1" t="s">
        <v>160</v>
      </c>
      <c r="AA1" s="5" t="s">
        <v>161</v>
      </c>
      <c r="AB1" s="5" t="s">
        <v>162</v>
      </c>
      <c r="AC1" s="5" t="s">
        <v>163</v>
      </c>
      <c r="AD1" t="s">
        <v>164</v>
      </c>
      <c r="AE1" s="5" t="s">
        <v>165</v>
      </c>
      <c r="AF1" s="5" t="s">
        <v>166</v>
      </c>
      <c r="AG1" s="5" t="s">
        <v>167</v>
      </c>
      <c r="AH1" t="s">
        <v>168</v>
      </c>
      <c r="AI1" s="5" t="s">
        <v>169</v>
      </c>
      <c r="AJ1" s="5" t="s">
        <v>170</v>
      </c>
      <c r="AK1" s="5" t="s">
        <v>171</v>
      </c>
      <c r="AM1" t="s">
        <v>83</v>
      </c>
      <c r="AN1" s="5" t="s">
        <v>40</v>
      </c>
      <c r="AO1" s="5" t="s">
        <v>41</v>
      </c>
      <c r="AP1" s="5" t="s">
        <v>37</v>
      </c>
      <c r="AQ1" s="5"/>
      <c r="AR1" s="5" t="s">
        <v>172</v>
      </c>
    </row>
    <row r="2" spans="1:44">
      <c r="A2" t="s">
        <v>0</v>
      </c>
      <c r="B2" t="s">
        <v>173</v>
      </c>
      <c r="C2" t="e">
        <f xml:space="preserve"> IF(B2&gt;100, ROUNDUP(384.16/(1+0.9604/(0.0025*B2)),0), B2)</f>
        <v>#VALUE!</v>
      </c>
      <c r="E2" t="e">
        <f>IF(B2&gt;100, ROUND(D2/C2*B2,0), D2)</f>
        <v>#VALUE!</v>
      </c>
      <c r="F2">
        <v>466</v>
      </c>
      <c r="G2">
        <f xml:space="preserve"> IF(F2&gt;100, ROUNDUP(384.16/(1+0.9604/(0.0025*F2)),0), F2)</f>
        <v>211</v>
      </c>
      <c r="I2">
        <f>IF(F2&gt;100, ROUND(H2/G2*F2,0), H2)</f>
        <v>0</v>
      </c>
      <c r="J2">
        <v>526</v>
      </c>
      <c r="K2">
        <f xml:space="preserve"> IF(J2&gt;100, ROUNDUP(384.16/(1+0.9604/(0.0025*J2)),0), J2)</f>
        <v>223</v>
      </c>
      <c r="M2">
        <f>IF(J2&gt;100, ROUND(L2/K2*J2,0), L2)</f>
        <v>0</v>
      </c>
      <c r="N2">
        <v>195877</v>
      </c>
      <c r="O2">
        <f xml:space="preserve"> IF(N2&gt;100, ROUNDUP(384.16/(1+0.9604/(0.0025*N2)),0), N2)</f>
        <v>384</v>
      </c>
      <c r="Q2">
        <f>IF(N2&gt;100, ROUND(P2/O2*N2,0), P2)</f>
        <v>0</v>
      </c>
      <c r="R2">
        <v>4483</v>
      </c>
      <c r="S2">
        <v>100</v>
      </c>
      <c r="U2">
        <f>IF(R2&gt;100, ROUND(T2/S2*R2,0), T2)</f>
        <v>0</v>
      </c>
      <c r="V2">
        <v>4887</v>
      </c>
      <c r="W2">
        <f xml:space="preserve"> IF(V2&gt;100, ROUNDUP(384.16/(1+0.9604/(0.0025*V2)),0), V2)</f>
        <v>357</v>
      </c>
      <c r="Y2">
        <f>IF(V2&gt;100, ROUND(X2/W2*V2,0), X2)</f>
        <v>0</v>
      </c>
      <c r="Z2">
        <v>3371</v>
      </c>
      <c r="AA2">
        <v>100</v>
      </c>
      <c r="AC2">
        <f>IF(Z2&gt;100, ROUND(AB2/AA2*Z2,0), AB2)</f>
        <v>0</v>
      </c>
      <c r="AD2">
        <v>2243</v>
      </c>
      <c r="AE2">
        <f xml:space="preserve"> IF(AD2&gt;100, ROUNDUP(384.16/(1+0.9604/(0.0025*AD2)),0), AD2)</f>
        <v>328</v>
      </c>
      <c r="AG2">
        <f>IF(AD2&gt;100, ROUND(AF2/AE2*AD2,0), AF2)</f>
        <v>0</v>
      </c>
      <c r="AH2" t="s">
        <v>174</v>
      </c>
      <c r="AI2" t="e">
        <f xml:space="preserve"> IF(AH2&gt;100, ROUNDUP(384.16/(1+0.9604/(0.0025*AH2)),0), AH2)</f>
        <v>#VALUE!</v>
      </c>
      <c r="AK2" t="e">
        <f>IF(AH2&gt;100, ROUND(AJ2/AI2*AH2,0), AJ2)</f>
        <v>#VALUE!</v>
      </c>
      <c r="AM2">
        <v>8744949</v>
      </c>
      <c r="AN2">
        <f xml:space="preserve"> IF(AM2&gt;100, ROUNDUP(384.16/(1+0.9604/(0.0025*AM2)),0), AM2)</f>
        <v>385</v>
      </c>
      <c r="AP2">
        <f>AM2</f>
        <v>8744949</v>
      </c>
      <c r="AQ2" s="5"/>
    </row>
    <row r="3" spans="1:44">
      <c r="A3" s="3" t="s">
        <v>1</v>
      </c>
      <c r="B3">
        <v>377</v>
      </c>
      <c r="C3">
        <f xml:space="preserve"> IF(B3&gt;100, ROUNDUP(384.16/(1+0.9604/(0.0025*B3)),0), B3)</f>
        <v>191</v>
      </c>
      <c r="D3">
        <v>119</v>
      </c>
      <c r="E3">
        <f>IF(B3&gt;100, ROUND(D3/C3*B3,0), D3)</f>
        <v>235</v>
      </c>
      <c r="F3">
        <v>317</v>
      </c>
      <c r="G3">
        <f xml:space="preserve"> IF(F3&gt;100, ROUNDUP(384.16/(1+0.9604/(0.0025*F3)),0), F3)</f>
        <v>174</v>
      </c>
      <c r="H3">
        <v>173</v>
      </c>
      <c r="I3">
        <f>IF(F3&gt;100, ROUND(H3/G3*F3,0), H3)</f>
        <v>315</v>
      </c>
      <c r="J3">
        <v>13</v>
      </c>
      <c r="K3">
        <f xml:space="preserve"> IF(J3&gt;100, ROUNDUP(384.16/(1+0.9604/(0.0025*J3)),0), J3)</f>
        <v>13</v>
      </c>
      <c r="L3">
        <v>13</v>
      </c>
      <c r="M3">
        <f>IF(J3&gt;100, ROUND(L3/K3*J3,0), L3)</f>
        <v>13</v>
      </c>
      <c r="N3">
        <v>845</v>
      </c>
      <c r="O3">
        <f xml:space="preserve"> IF(N3&gt;100, ROUNDUP(384.16/(1+0.9604/(0.0025*N3)),0), N3)</f>
        <v>265</v>
      </c>
      <c r="P3">
        <v>260</v>
      </c>
      <c r="Q3">
        <f>IF(N3&gt;100, ROUND(P3/O3*N3,0), P3)</f>
        <v>829</v>
      </c>
      <c r="R3">
        <v>119</v>
      </c>
      <c r="S3">
        <v>100</v>
      </c>
      <c r="T3">
        <v>98</v>
      </c>
      <c r="U3">
        <f>IF(R3&gt;100, ROUND(T3/S3*R3,0), T3)</f>
        <v>117</v>
      </c>
      <c r="V3">
        <v>58</v>
      </c>
      <c r="W3">
        <f xml:space="preserve"> IF(V3&gt;100, ROUNDUP(384.16/(1+0.9604/(0.0025*V3)),0), V3)</f>
        <v>58</v>
      </c>
      <c r="X3">
        <v>42</v>
      </c>
      <c r="Y3">
        <f>IF(V3&gt;100, ROUND(X3/W3*V3,0), X3)</f>
        <v>42</v>
      </c>
      <c r="Z3">
        <v>109</v>
      </c>
      <c r="AA3">
        <v>100</v>
      </c>
      <c r="AB3">
        <v>91</v>
      </c>
      <c r="AC3">
        <f>IF(Z3&gt;100, ROUND(AB3/AA3*Z3,0), AB3)</f>
        <v>99</v>
      </c>
      <c r="AD3">
        <v>18</v>
      </c>
      <c r="AE3">
        <f xml:space="preserve"> IF(AD3&gt;100, ROUNDUP(384.16/(1+0.9604/(0.0025*AD3)),0), AD3)</f>
        <v>18</v>
      </c>
      <c r="AF3">
        <v>18</v>
      </c>
      <c r="AG3">
        <f>IF(AD3&gt;100, ROUND(AF3/AE3*AD3,0), AF3)</f>
        <v>18</v>
      </c>
      <c r="AH3">
        <v>53</v>
      </c>
      <c r="AI3">
        <f xml:space="preserve"> IF(AH3&gt;100, ROUNDUP(384.16/(1+0.9604/(0.0025*AH3)),0), AH3)</f>
        <v>53</v>
      </c>
      <c r="AJ3">
        <v>45</v>
      </c>
      <c r="AK3">
        <f>IF(AH3&gt;100, ROUND(AJ3/AI3*AH3,0), AJ3)</f>
        <v>45</v>
      </c>
      <c r="AM3">
        <v>4065590</v>
      </c>
      <c r="AN3">
        <f xml:space="preserve"> IF(AM3&gt;100, ROUNDUP(384.16/(1+0.9604/(0.0025*AM3)),0), AM3)</f>
        <v>385</v>
      </c>
      <c r="AP3">
        <f>AM3/10000000*AR3</f>
        <v>7547956.884935</v>
      </c>
      <c r="AR3">
        <v>18565465</v>
      </c>
    </row>
    <row r="4" spans="1:44">
      <c r="A4" s="3" t="s">
        <v>2</v>
      </c>
      <c r="B4">
        <v>141</v>
      </c>
      <c r="C4">
        <f t="shared" ref="C4:C30" si="0" xml:space="preserve"> IF(B4&gt;100, ROUNDUP(384.16/(1+0.9604/(0.0025*B4)),0), B4)</f>
        <v>104</v>
      </c>
      <c r="D4">
        <v>97</v>
      </c>
      <c r="E4">
        <f t="shared" ref="E4:E29" si="1">IF(B4&gt;100, ROUND(D4/C4*B4,0), D4)</f>
        <v>132</v>
      </c>
      <c r="F4">
        <v>73</v>
      </c>
      <c r="G4">
        <f t="shared" ref="G4:G30" si="2" xml:space="preserve"> IF(F4&gt;100, ROUNDUP(384.16/(1+0.9604/(0.0025*F4)),0), F4)</f>
        <v>73</v>
      </c>
      <c r="H4">
        <v>73</v>
      </c>
      <c r="I4">
        <f t="shared" ref="I4:I29" si="3">IF(F4&gt;100, ROUND(H4/G4*F4,0), H4)</f>
        <v>73</v>
      </c>
      <c r="J4">
        <v>0</v>
      </c>
      <c r="K4">
        <f t="shared" ref="K4:K30" si="4" xml:space="preserve"> IF(J4&gt;100, ROUNDUP(384.16/(1+0.9604/(0.0025*J4)),0), J4)</f>
        <v>0</v>
      </c>
      <c r="M4">
        <f t="shared" ref="M4:M29" si="5">IF(J4&gt;100, ROUND(L4/K4*J4,0), L4)</f>
        <v>0</v>
      </c>
      <c r="N4">
        <v>311</v>
      </c>
      <c r="O4">
        <f t="shared" ref="O4:O29" si="6" xml:space="preserve"> IF(N4&gt;100, ROUNDUP(384.16/(1+0.9604/(0.0025*N4)),0), N4)</f>
        <v>172</v>
      </c>
      <c r="P4">
        <v>171</v>
      </c>
      <c r="Q4">
        <f t="shared" ref="Q4:Q29" si="7">IF(N4&gt;100, ROUND(P4/O4*N4,0), P4)</f>
        <v>309</v>
      </c>
      <c r="R4">
        <v>20</v>
      </c>
      <c r="S4">
        <f t="shared" ref="S4:S30" si="8" xml:space="preserve"> IF(R4&gt;100, ROUNDUP(384.16/(1+0.9604/(0.0025*R4)),0), R4)</f>
        <v>20</v>
      </c>
      <c r="T4">
        <v>20</v>
      </c>
      <c r="U4">
        <f t="shared" ref="U4:U29" si="9">IF(R4&gt;100, ROUND(T4/S4*R4,0), T4)</f>
        <v>20</v>
      </c>
      <c r="V4">
        <v>4</v>
      </c>
      <c r="W4">
        <f t="shared" ref="W4:W30" si="10" xml:space="preserve"> IF(V4&gt;100, ROUNDUP(384.16/(1+0.9604/(0.0025*V4)),0), V4)</f>
        <v>4</v>
      </c>
      <c r="X4">
        <v>1</v>
      </c>
      <c r="Y4">
        <f t="shared" ref="Y4:Y29" si="11">IF(V4&gt;100, ROUND(X4/W4*V4,0), X4)</f>
        <v>1</v>
      </c>
      <c r="Z4">
        <v>11</v>
      </c>
      <c r="AA4">
        <f t="shared" ref="AA4:AA30" si="12" xml:space="preserve"> IF(Z4&gt;100, ROUNDUP(384.16/(1+0.9604/(0.0025*Z4)),0), Z4)</f>
        <v>11</v>
      </c>
      <c r="AB4">
        <v>10</v>
      </c>
      <c r="AC4">
        <f t="shared" ref="AC4:AC29" si="13">IF(Z4&gt;100, ROUND(AB4/AA4*Z4,0), AB4)</f>
        <v>10</v>
      </c>
      <c r="AD4">
        <v>15</v>
      </c>
      <c r="AE4">
        <f t="shared" ref="AE4:AE30" si="14" xml:space="preserve"> IF(AD4&gt;100, ROUNDUP(384.16/(1+0.9604/(0.0025*AD4)),0), AD4)</f>
        <v>15</v>
      </c>
      <c r="AF4">
        <v>14</v>
      </c>
      <c r="AG4">
        <f t="shared" ref="AG4:AG29" si="15">IF(AD4&gt;100, ROUND(AF4/AE4*AD4,0), AF4)</f>
        <v>14</v>
      </c>
      <c r="AH4">
        <v>13</v>
      </c>
      <c r="AI4">
        <f t="shared" ref="AI4:AI30" si="16" xml:space="preserve"> IF(AH4&gt;100, ROUNDUP(384.16/(1+0.9604/(0.0025*AH4)),0), AH4)</f>
        <v>13</v>
      </c>
      <c r="AJ4">
        <v>5</v>
      </c>
      <c r="AK4">
        <f t="shared" ref="AK4:AK29" si="17">IF(AH4&gt;100, ROUND(AJ4/AI4*AH4,0), AJ4)</f>
        <v>5</v>
      </c>
      <c r="AM4">
        <v>395530</v>
      </c>
      <c r="AN4">
        <f t="shared" ref="AN4:AN29" si="18" xml:space="preserve"> IF(AM4&gt;100, ROUNDUP(384.16/(1+0.9604/(0.0025*AM4)),0), AM4)</f>
        <v>384</v>
      </c>
      <c r="AP4">
        <f t="shared" ref="AP4:AP30" si="19">AM4</f>
        <v>395530</v>
      </c>
    </row>
    <row r="5" spans="1:44">
      <c r="A5" s="3" t="s">
        <v>3</v>
      </c>
      <c r="B5">
        <v>235</v>
      </c>
      <c r="C5">
        <f t="shared" si="0"/>
        <v>146</v>
      </c>
      <c r="D5">
        <v>136</v>
      </c>
      <c r="E5">
        <f t="shared" si="1"/>
        <v>219</v>
      </c>
      <c r="F5">
        <v>9</v>
      </c>
      <c r="G5">
        <f t="shared" si="2"/>
        <v>9</v>
      </c>
      <c r="H5">
        <v>9</v>
      </c>
      <c r="I5">
        <f t="shared" si="3"/>
        <v>9</v>
      </c>
      <c r="J5">
        <v>0</v>
      </c>
      <c r="K5">
        <f t="shared" si="4"/>
        <v>0</v>
      </c>
      <c r="M5">
        <f t="shared" si="5"/>
        <v>0</v>
      </c>
      <c r="N5">
        <v>2996</v>
      </c>
      <c r="O5">
        <f t="shared" si="6"/>
        <v>341</v>
      </c>
      <c r="P5">
        <v>341</v>
      </c>
      <c r="Q5">
        <f t="shared" si="7"/>
        <v>2996</v>
      </c>
      <c r="R5">
        <v>11</v>
      </c>
      <c r="S5">
        <f t="shared" si="8"/>
        <v>11</v>
      </c>
      <c r="T5">
        <v>11</v>
      </c>
      <c r="U5">
        <f t="shared" si="9"/>
        <v>11</v>
      </c>
      <c r="V5">
        <v>5</v>
      </c>
      <c r="W5">
        <f t="shared" si="10"/>
        <v>5</v>
      </c>
      <c r="Y5">
        <f t="shared" si="11"/>
        <v>0</v>
      </c>
      <c r="Z5">
        <v>3</v>
      </c>
      <c r="AA5">
        <f t="shared" si="12"/>
        <v>3</v>
      </c>
      <c r="AB5">
        <v>3</v>
      </c>
      <c r="AC5">
        <f t="shared" si="13"/>
        <v>3</v>
      </c>
      <c r="AD5">
        <v>12</v>
      </c>
      <c r="AE5">
        <f t="shared" si="14"/>
        <v>12</v>
      </c>
      <c r="AF5">
        <v>12</v>
      </c>
      <c r="AG5">
        <f t="shared" si="15"/>
        <v>12</v>
      </c>
      <c r="AH5">
        <v>10</v>
      </c>
      <c r="AI5">
        <f t="shared" si="16"/>
        <v>10</v>
      </c>
      <c r="AJ5">
        <v>1</v>
      </c>
      <c r="AK5">
        <f t="shared" si="17"/>
        <v>1</v>
      </c>
      <c r="AM5">
        <v>280453</v>
      </c>
      <c r="AN5">
        <f t="shared" si="18"/>
        <v>384</v>
      </c>
      <c r="AP5">
        <f t="shared" si="19"/>
        <v>280453</v>
      </c>
    </row>
    <row r="6" spans="1:44">
      <c r="A6" s="3" t="s">
        <v>4</v>
      </c>
      <c r="B6">
        <v>9</v>
      </c>
      <c r="C6">
        <f t="shared" si="0"/>
        <v>9</v>
      </c>
      <c r="D6">
        <v>9</v>
      </c>
      <c r="E6">
        <f t="shared" si="1"/>
        <v>9</v>
      </c>
      <c r="F6">
        <v>0</v>
      </c>
      <c r="G6">
        <f t="shared" si="2"/>
        <v>0</v>
      </c>
      <c r="I6">
        <f t="shared" si="3"/>
        <v>0</v>
      </c>
      <c r="J6">
        <v>0</v>
      </c>
      <c r="K6">
        <f t="shared" si="4"/>
        <v>0</v>
      </c>
      <c r="M6">
        <f t="shared" si="5"/>
        <v>0</v>
      </c>
      <c r="N6">
        <v>67</v>
      </c>
      <c r="O6">
        <f t="shared" si="6"/>
        <v>67</v>
      </c>
      <c r="P6">
        <v>67</v>
      </c>
      <c r="Q6">
        <f t="shared" si="7"/>
        <v>67</v>
      </c>
      <c r="R6">
        <v>2</v>
      </c>
      <c r="S6">
        <f t="shared" si="8"/>
        <v>2</v>
      </c>
      <c r="T6">
        <v>2</v>
      </c>
      <c r="U6">
        <f t="shared" si="9"/>
        <v>2</v>
      </c>
      <c r="V6">
        <v>0</v>
      </c>
      <c r="W6">
        <f t="shared" si="10"/>
        <v>0</v>
      </c>
      <c r="Y6">
        <f t="shared" si="11"/>
        <v>0</v>
      </c>
      <c r="Z6">
        <v>0</v>
      </c>
      <c r="AA6">
        <f t="shared" si="12"/>
        <v>0</v>
      </c>
      <c r="AC6">
        <f t="shared" si="13"/>
        <v>0</v>
      </c>
      <c r="AD6">
        <v>2</v>
      </c>
      <c r="AE6">
        <f t="shared" si="14"/>
        <v>2</v>
      </c>
      <c r="AF6">
        <v>2</v>
      </c>
      <c r="AG6">
        <f t="shared" si="15"/>
        <v>2</v>
      </c>
      <c r="AH6">
        <v>1</v>
      </c>
      <c r="AI6">
        <f t="shared" si="16"/>
        <v>1</v>
      </c>
      <c r="AJ6">
        <v>0</v>
      </c>
      <c r="AK6">
        <f t="shared" si="17"/>
        <v>0</v>
      </c>
      <c r="AM6">
        <v>84845</v>
      </c>
      <c r="AN6">
        <f t="shared" si="18"/>
        <v>383</v>
      </c>
      <c r="AP6">
        <f t="shared" si="19"/>
        <v>84845</v>
      </c>
    </row>
    <row r="7" spans="1:44">
      <c r="A7" s="3" t="s">
        <v>5</v>
      </c>
      <c r="B7">
        <v>110</v>
      </c>
      <c r="C7">
        <v>100</v>
      </c>
      <c r="D7">
        <v>93</v>
      </c>
      <c r="E7">
        <f t="shared" si="1"/>
        <v>102</v>
      </c>
      <c r="F7">
        <v>6</v>
      </c>
      <c r="G7">
        <f t="shared" si="2"/>
        <v>6</v>
      </c>
      <c r="H7">
        <v>4</v>
      </c>
      <c r="I7">
        <f t="shared" si="3"/>
        <v>4</v>
      </c>
      <c r="J7">
        <v>4</v>
      </c>
      <c r="K7">
        <f t="shared" si="4"/>
        <v>4</v>
      </c>
      <c r="L7">
        <v>4</v>
      </c>
      <c r="M7">
        <f t="shared" si="5"/>
        <v>4</v>
      </c>
      <c r="N7">
        <v>261</v>
      </c>
      <c r="O7">
        <f t="shared" si="6"/>
        <v>156</v>
      </c>
      <c r="P7">
        <v>124</v>
      </c>
      <c r="Q7">
        <f t="shared" si="7"/>
        <v>207</v>
      </c>
      <c r="R7">
        <v>56</v>
      </c>
      <c r="S7">
        <f t="shared" si="8"/>
        <v>56</v>
      </c>
      <c r="T7">
        <v>48</v>
      </c>
      <c r="U7">
        <f t="shared" si="9"/>
        <v>48</v>
      </c>
      <c r="V7">
        <v>51</v>
      </c>
      <c r="W7">
        <f t="shared" si="10"/>
        <v>51</v>
      </c>
      <c r="X7">
        <v>3</v>
      </c>
      <c r="Y7">
        <f t="shared" si="11"/>
        <v>3</v>
      </c>
      <c r="Z7">
        <v>15</v>
      </c>
      <c r="AA7">
        <f t="shared" si="12"/>
        <v>15</v>
      </c>
      <c r="AB7">
        <v>12</v>
      </c>
      <c r="AC7">
        <f t="shared" si="13"/>
        <v>12</v>
      </c>
      <c r="AD7">
        <v>20</v>
      </c>
      <c r="AE7">
        <f t="shared" si="14"/>
        <v>20</v>
      </c>
      <c r="AF7">
        <v>19</v>
      </c>
      <c r="AG7">
        <f t="shared" si="15"/>
        <v>19</v>
      </c>
      <c r="AH7">
        <v>12</v>
      </c>
      <c r="AI7">
        <f t="shared" si="16"/>
        <v>12</v>
      </c>
      <c r="AJ7">
        <v>8</v>
      </c>
      <c r="AK7">
        <f t="shared" si="17"/>
        <v>8</v>
      </c>
      <c r="AM7">
        <v>1890613</v>
      </c>
      <c r="AN7">
        <f t="shared" si="18"/>
        <v>385</v>
      </c>
      <c r="AP7">
        <f t="shared" si="19"/>
        <v>1890613</v>
      </c>
    </row>
    <row r="8" spans="1:44">
      <c r="A8" s="3" t="s">
        <v>6</v>
      </c>
      <c r="B8">
        <v>8</v>
      </c>
      <c r="C8">
        <f t="shared" si="0"/>
        <v>8</v>
      </c>
      <c r="D8">
        <v>7</v>
      </c>
      <c r="E8">
        <f t="shared" si="1"/>
        <v>7</v>
      </c>
      <c r="F8">
        <v>0</v>
      </c>
      <c r="G8">
        <f t="shared" si="2"/>
        <v>0</v>
      </c>
      <c r="I8">
        <f t="shared" si="3"/>
        <v>0</v>
      </c>
      <c r="J8">
        <v>0</v>
      </c>
      <c r="K8">
        <f t="shared" si="4"/>
        <v>0</v>
      </c>
      <c r="M8">
        <f t="shared" si="5"/>
        <v>0</v>
      </c>
      <c r="N8">
        <v>75</v>
      </c>
      <c r="O8">
        <f t="shared" si="6"/>
        <v>75</v>
      </c>
      <c r="P8">
        <v>75</v>
      </c>
      <c r="Q8">
        <f t="shared" si="7"/>
        <v>75</v>
      </c>
      <c r="R8">
        <v>0</v>
      </c>
      <c r="S8">
        <f t="shared" si="8"/>
        <v>0</v>
      </c>
      <c r="U8">
        <f t="shared" si="9"/>
        <v>0</v>
      </c>
      <c r="V8">
        <v>1</v>
      </c>
      <c r="W8">
        <f t="shared" si="10"/>
        <v>1</v>
      </c>
      <c r="X8">
        <v>1</v>
      </c>
      <c r="Y8">
        <f t="shared" si="11"/>
        <v>1</v>
      </c>
      <c r="Z8">
        <v>2</v>
      </c>
      <c r="AA8">
        <f t="shared" si="12"/>
        <v>2</v>
      </c>
      <c r="AB8">
        <v>2</v>
      </c>
      <c r="AC8">
        <f t="shared" si="13"/>
        <v>2</v>
      </c>
      <c r="AD8">
        <v>2</v>
      </c>
      <c r="AE8">
        <f t="shared" si="14"/>
        <v>2</v>
      </c>
      <c r="AF8">
        <v>2</v>
      </c>
      <c r="AG8">
        <f t="shared" si="15"/>
        <v>2</v>
      </c>
      <c r="AH8">
        <v>1</v>
      </c>
      <c r="AI8">
        <f t="shared" si="16"/>
        <v>1</v>
      </c>
      <c r="AJ8">
        <v>1</v>
      </c>
      <c r="AK8">
        <f t="shared" si="17"/>
        <v>1</v>
      </c>
      <c r="AM8">
        <v>15670</v>
      </c>
      <c r="AN8">
        <f t="shared" si="18"/>
        <v>375</v>
      </c>
      <c r="AP8">
        <f t="shared" si="19"/>
        <v>15670</v>
      </c>
    </row>
    <row r="9" spans="1:44">
      <c r="A9" s="3" t="s">
        <v>7</v>
      </c>
      <c r="B9">
        <v>8</v>
      </c>
      <c r="C9">
        <f t="shared" si="0"/>
        <v>8</v>
      </c>
      <c r="D9">
        <v>8</v>
      </c>
      <c r="E9">
        <f t="shared" si="1"/>
        <v>8</v>
      </c>
      <c r="F9">
        <v>4</v>
      </c>
      <c r="G9">
        <f t="shared" si="2"/>
        <v>4</v>
      </c>
      <c r="H9">
        <v>4</v>
      </c>
      <c r="I9">
        <f t="shared" si="3"/>
        <v>4</v>
      </c>
      <c r="J9">
        <v>2</v>
      </c>
      <c r="K9">
        <f t="shared" si="4"/>
        <v>2</v>
      </c>
      <c r="L9">
        <v>2</v>
      </c>
      <c r="M9">
        <f t="shared" si="5"/>
        <v>2</v>
      </c>
      <c r="N9">
        <v>18409</v>
      </c>
      <c r="O9">
        <f t="shared" si="6"/>
        <v>377</v>
      </c>
      <c r="P9">
        <v>377</v>
      </c>
      <c r="Q9">
        <f t="shared" si="7"/>
        <v>18409</v>
      </c>
      <c r="R9">
        <v>15</v>
      </c>
      <c r="S9">
        <f t="shared" si="8"/>
        <v>15</v>
      </c>
      <c r="T9">
        <v>15</v>
      </c>
      <c r="U9">
        <f t="shared" si="9"/>
        <v>15</v>
      </c>
      <c r="V9">
        <v>0</v>
      </c>
      <c r="W9">
        <f t="shared" si="10"/>
        <v>0</v>
      </c>
      <c r="Y9">
        <f t="shared" si="11"/>
        <v>0</v>
      </c>
      <c r="Z9">
        <v>3</v>
      </c>
      <c r="AA9">
        <f t="shared" si="12"/>
        <v>3</v>
      </c>
      <c r="AB9">
        <v>3</v>
      </c>
      <c r="AC9">
        <f t="shared" si="13"/>
        <v>3</v>
      </c>
      <c r="AD9">
        <v>0</v>
      </c>
      <c r="AE9">
        <f t="shared" si="14"/>
        <v>0</v>
      </c>
      <c r="AG9">
        <f t="shared" si="15"/>
        <v>0</v>
      </c>
      <c r="AH9">
        <v>1</v>
      </c>
      <c r="AI9">
        <f t="shared" si="16"/>
        <v>1</v>
      </c>
      <c r="AJ9">
        <v>0</v>
      </c>
      <c r="AK9">
        <f t="shared" si="17"/>
        <v>0</v>
      </c>
      <c r="AM9">
        <v>644566</v>
      </c>
      <c r="AN9">
        <f t="shared" si="18"/>
        <v>384</v>
      </c>
      <c r="AP9">
        <f t="shared" si="19"/>
        <v>644566</v>
      </c>
    </row>
    <row r="10" spans="1:44">
      <c r="A10" s="3" t="s">
        <v>8</v>
      </c>
      <c r="B10">
        <v>39</v>
      </c>
      <c r="C10">
        <f t="shared" si="0"/>
        <v>39</v>
      </c>
      <c r="D10">
        <v>39</v>
      </c>
      <c r="E10">
        <f t="shared" si="1"/>
        <v>39</v>
      </c>
      <c r="F10">
        <v>0</v>
      </c>
      <c r="G10">
        <f t="shared" si="2"/>
        <v>0</v>
      </c>
      <c r="I10">
        <f t="shared" si="3"/>
        <v>0</v>
      </c>
      <c r="J10">
        <v>0</v>
      </c>
      <c r="K10">
        <f t="shared" si="4"/>
        <v>0</v>
      </c>
      <c r="M10">
        <f t="shared" si="5"/>
        <v>0</v>
      </c>
      <c r="N10">
        <v>66</v>
      </c>
      <c r="O10">
        <f t="shared" si="6"/>
        <v>66</v>
      </c>
      <c r="P10">
        <v>66</v>
      </c>
      <c r="Q10">
        <f t="shared" si="7"/>
        <v>66</v>
      </c>
      <c r="R10">
        <v>5</v>
      </c>
      <c r="S10">
        <f t="shared" si="8"/>
        <v>5</v>
      </c>
      <c r="T10">
        <v>5</v>
      </c>
      <c r="U10">
        <f t="shared" si="9"/>
        <v>5</v>
      </c>
      <c r="V10">
        <v>5</v>
      </c>
      <c r="W10">
        <f t="shared" si="10"/>
        <v>5</v>
      </c>
      <c r="X10">
        <v>0</v>
      </c>
      <c r="Y10">
        <f t="shared" si="11"/>
        <v>0</v>
      </c>
      <c r="Z10">
        <v>0</v>
      </c>
      <c r="AA10">
        <f t="shared" si="12"/>
        <v>0</v>
      </c>
      <c r="AC10">
        <f t="shared" si="13"/>
        <v>0</v>
      </c>
      <c r="AD10">
        <v>0</v>
      </c>
      <c r="AE10">
        <f t="shared" si="14"/>
        <v>0</v>
      </c>
      <c r="AG10">
        <f t="shared" si="15"/>
        <v>0</v>
      </c>
      <c r="AH10">
        <v>15</v>
      </c>
      <c r="AI10">
        <f t="shared" si="16"/>
        <v>15</v>
      </c>
      <c r="AJ10">
        <v>0</v>
      </c>
      <c r="AK10">
        <f t="shared" si="17"/>
        <v>0</v>
      </c>
      <c r="AM10">
        <v>133899</v>
      </c>
      <c r="AN10">
        <f t="shared" si="18"/>
        <v>384</v>
      </c>
      <c r="AP10">
        <f t="shared" si="19"/>
        <v>133899</v>
      </c>
    </row>
    <row r="11" spans="1:44">
      <c r="A11" s="3" t="s">
        <v>9</v>
      </c>
      <c r="B11">
        <v>1</v>
      </c>
      <c r="C11">
        <f t="shared" si="0"/>
        <v>1</v>
      </c>
      <c r="D11">
        <v>0</v>
      </c>
      <c r="E11">
        <f t="shared" si="1"/>
        <v>0</v>
      </c>
      <c r="F11">
        <v>0</v>
      </c>
      <c r="G11">
        <f t="shared" si="2"/>
        <v>0</v>
      </c>
      <c r="I11">
        <f t="shared" si="3"/>
        <v>0</v>
      </c>
      <c r="J11">
        <v>0</v>
      </c>
      <c r="K11">
        <f t="shared" si="4"/>
        <v>0</v>
      </c>
      <c r="M11">
        <f t="shared" si="5"/>
        <v>0</v>
      </c>
      <c r="N11">
        <v>2</v>
      </c>
      <c r="O11">
        <f t="shared" si="6"/>
        <v>2</v>
      </c>
      <c r="P11">
        <v>2</v>
      </c>
      <c r="Q11">
        <f t="shared" si="7"/>
        <v>2</v>
      </c>
      <c r="R11">
        <v>0</v>
      </c>
      <c r="S11">
        <f t="shared" si="8"/>
        <v>0</v>
      </c>
      <c r="U11">
        <f t="shared" si="9"/>
        <v>0</v>
      </c>
      <c r="V11">
        <v>0</v>
      </c>
      <c r="W11">
        <f t="shared" si="10"/>
        <v>0</v>
      </c>
      <c r="Y11">
        <f t="shared" si="11"/>
        <v>0</v>
      </c>
      <c r="Z11">
        <v>0</v>
      </c>
      <c r="AA11">
        <f t="shared" si="12"/>
        <v>0</v>
      </c>
      <c r="AC11">
        <f t="shared" si="13"/>
        <v>0</v>
      </c>
      <c r="AD11">
        <v>0</v>
      </c>
      <c r="AE11">
        <f t="shared" si="14"/>
        <v>0</v>
      </c>
      <c r="AG11">
        <f t="shared" si="15"/>
        <v>0</v>
      </c>
      <c r="AH11">
        <v>0</v>
      </c>
      <c r="AI11">
        <f t="shared" si="16"/>
        <v>0</v>
      </c>
      <c r="AJ11">
        <v>0</v>
      </c>
      <c r="AK11">
        <f t="shared" si="17"/>
        <v>0</v>
      </c>
      <c r="AM11">
        <v>40775</v>
      </c>
      <c r="AN11">
        <f t="shared" si="18"/>
        <v>381</v>
      </c>
      <c r="AP11">
        <f t="shared" si="19"/>
        <v>40775</v>
      </c>
    </row>
    <row r="12" spans="1:44">
      <c r="A12" s="3" t="s">
        <v>10</v>
      </c>
      <c r="B12">
        <v>1</v>
      </c>
      <c r="C12">
        <f t="shared" si="0"/>
        <v>1</v>
      </c>
      <c r="D12">
        <v>1</v>
      </c>
      <c r="E12">
        <f t="shared" si="1"/>
        <v>1</v>
      </c>
      <c r="F12">
        <v>0</v>
      </c>
      <c r="G12">
        <f t="shared" si="2"/>
        <v>0</v>
      </c>
      <c r="I12">
        <f t="shared" si="3"/>
        <v>0</v>
      </c>
      <c r="J12">
        <v>2</v>
      </c>
      <c r="K12">
        <f t="shared" si="4"/>
        <v>2</v>
      </c>
      <c r="L12">
        <v>2</v>
      </c>
      <c r="M12">
        <f t="shared" si="5"/>
        <v>2</v>
      </c>
      <c r="N12">
        <v>7</v>
      </c>
      <c r="O12">
        <f t="shared" si="6"/>
        <v>7</v>
      </c>
      <c r="P12">
        <v>7</v>
      </c>
      <c r="Q12">
        <f t="shared" si="7"/>
        <v>7</v>
      </c>
      <c r="R12">
        <v>34</v>
      </c>
      <c r="S12">
        <f t="shared" si="8"/>
        <v>34</v>
      </c>
      <c r="T12">
        <v>34</v>
      </c>
      <c r="U12">
        <f t="shared" si="9"/>
        <v>34</v>
      </c>
      <c r="V12">
        <v>2</v>
      </c>
      <c r="W12">
        <f t="shared" si="10"/>
        <v>2</v>
      </c>
      <c r="X12">
        <v>2</v>
      </c>
      <c r="Y12">
        <f t="shared" si="11"/>
        <v>2</v>
      </c>
      <c r="Z12">
        <v>4</v>
      </c>
      <c r="AA12">
        <f t="shared" si="12"/>
        <v>4</v>
      </c>
      <c r="AB12">
        <v>4</v>
      </c>
      <c r="AC12">
        <f t="shared" si="13"/>
        <v>4</v>
      </c>
      <c r="AD12">
        <v>3</v>
      </c>
      <c r="AE12">
        <f t="shared" si="14"/>
        <v>3</v>
      </c>
      <c r="AF12">
        <v>3</v>
      </c>
      <c r="AG12">
        <f t="shared" si="15"/>
        <v>3</v>
      </c>
      <c r="AH12">
        <v>0</v>
      </c>
      <c r="AI12">
        <f t="shared" si="16"/>
        <v>0</v>
      </c>
      <c r="AJ12">
        <v>0</v>
      </c>
      <c r="AK12">
        <f t="shared" si="17"/>
        <v>0</v>
      </c>
      <c r="AM12">
        <v>441642</v>
      </c>
      <c r="AN12">
        <f t="shared" si="18"/>
        <v>384</v>
      </c>
      <c r="AP12">
        <f t="shared" si="19"/>
        <v>441642</v>
      </c>
    </row>
    <row r="13" spans="1:44">
      <c r="A13" s="3" t="s">
        <v>11</v>
      </c>
      <c r="B13">
        <v>156</v>
      </c>
      <c r="C13">
        <f t="shared" si="0"/>
        <v>111</v>
      </c>
      <c r="D13">
        <v>110</v>
      </c>
      <c r="E13">
        <f t="shared" si="1"/>
        <v>155</v>
      </c>
      <c r="F13">
        <v>3</v>
      </c>
      <c r="G13">
        <f t="shared" si="2"/>
        <v>3</v>
      </c>
      <c r="H13">
        <v>3</v>
      </c>
      <c r="I13">
        <f t="shared" si="3"/>
        <v>3</v>
      </c>
      <c r="J13">
        <v>5</v>
      </c>
      <c r="K13">
        <f t="shared" si="4"/>
        <v>5</v>
      </c>
      <c r="L13">
        <v>5</v>
      </c>
      <c r="M13">
        <f t="shared" si="5"/>
        <v>5</v>
      </c>
      <c r="N13">
        <v>3084</v>
      </c>
      <c r="O13">
        <f t="shared" si="6"/>
        <v>342</v>
      </c>
      <c r="P13">
        <v>342</v>
      </c>
      <c r="Q13">
        <f t="shared" si="7"/>
        <v>3084</v>
      </c>
      <c r="R13">
        <v>6</v>
      </c>
      <c r="S13">
        <f t="shared" si="8"/>
        <v>6</v>
      </c>
      <c r="T13">
        <v>6</v>
      </c>
      <c r="U13">
        <f t="shared" si="9"/>
        <v>6</v>
      </c>
      <c r="V13">
        <v>6</v>
      </c>
      <c r="W13">
        <f t="shared" si="10"/>
        <v>6</v>
      </c>
      <c r="X13">
        <v>2</v>
      </c>
      <c r="Y13">
        <f t="shared" si="11"/>
        <v>2</v>
      </c>
      <c r="Z13">
        <v>0</v>
      </c>
      <c r="AA13">
        <f t="shared" si="12"/>
        <v>0</v>
      </c>
      <c r="AC13">
        <f t="shared" si="13"/>
        <v>0</v>
      </c>
      <c r="AD13">
        <v>90</v>
      </c>
      <c r="AE13">
        <f t="shared" si="14"/>
        <v>90</v>
      </c>
      <c r="AF13">
        <v>90</v>
      </c>
      <c r="AG13">
        <f t="shared" si="15"/>
        <v>90</v>
      </c>
      <c r="AH13">
        <v>7</v>
      </c>
      <c r="AI13">
        <f t="shared" si="16"/>
        <v>7</v>
      </c>
      <c r="AJ13">
        <v>1</v>
      </c>
      <c r="AK13">
        <f t="shared" si="17"/>
        <v>1</v>
      </c>
      <c r="AM13">
        <v>315574</v>
      </c>
      <c r="AN13">
        <f t="shared" si="18"/>
        <v>384</v>
      </c>
      <c r="AP13">
        <f t="shared" si="19"/>
        <v>315574</v>
      </c>
    </row>
    <row r="14" spans="1:44">
      <c r="A14" s="3" t="s">
        <v>12</v>
      </c>
      <c r="B14">
        <v>17</v>
      </c>
      <c r="C14">
        <f t="shared" si="0"/>
        <v>17</v>
      </c>
      <c r="D14">
        <v>14</v>
      </c>
      <c r="E14">
        <f t="shared" si="1"/>
        <v>14</v>
      </c>
      <c r="F14">
        <v>3</v>
      </c>
      <c r="G14">
        <f t="shared" si="2"/>
        <v>3</v>
      </c>
      <c r="H14">
        <v>3</v>
      </c>
      <c r="I14">
        <f>IF(F14&gt;100, ROUND(H14/G14*F14,0), H14)</f>
        <v>3</v>
      </c>
      <c r="J14">
        <v>8</v>
      </c>
      <c r="K14">
        <f t="shared" si="4"/>
        <v>8</v>
      </c>
      <c r="L14">
        <v>7</v>
      </c>
      <c r="M14">
        <f>IF(J14&gt;100, ROUND(L14/K14*J14,0), L14)</f>
        <v>7</v>
      </c>
      <c r="N14">
        <v>63</v>
      </c>
      <c r="O14">
        <f t="shared" si="6"/>
        <v>63</v>
      </c>
      <c r="P14">
        <v>45</v>
      </c>
      <c r="Q14">
        <f>IF(N14&gt;100, ROUND(P14/O14*N14,0), P14)</f>
        <v>45</v>
      </c>
      <c r="R14">
        <v>54</v>
      </c>
      <c r="S14">
        <f t="shared" si="8"/>
        <v>54</v>
      </c>
      <c r="T14">
        <v>47</v>
      </c>
      <c r="U14">
        <f>IF(R14&gt;100, ROUND(T14/S14*R14,0), T14)</f>
        <v>47</v>
      </c>
      <c r="V14">
        <v>9</v>
      </c>
      <c r="W14">
        <f t="shared" si="10"/>
        <v>9</v>
      </c>
      <c r="X14">
        <v>6</v>
      </c>
      <c r="Y14">
        <f>IF(V14&gt;100, ROUND(X14/W14*V14,0), X14)</f>
        <v>6</v>
      </c>
      <c r="Z14">
        <v>17</v>
      </c>
      <c r="AA14">
        <f t="shared" si="12"/>
        <v>17</v>
      </c>
      <c r="AB14">
        <v>15</v>
      </c>
      <c r="AC14">
        <f>IF(Z14&gt;100, ROUND(AB14/AA14*Z14,0), AB14)</f>
        <v>15</v>
      </c>
      <c r="AD14">
        <v>7</v>
      </c>
      <c r="AE14">
        <f t="shared" si="14"/>
        <v>7</v>
      </c>
      <c r="AF14">
        <v>6</v>
      </c>
      <c r="AG14">
        <f>IF(AD14&gt;100, ROUND(AF14/AE14*AD14,0), AF14)</f>
        <v>6</v>
      </c>
      <c r="AH14">
        <v>4</v>
      </c>
      <c r="AI14">
        <f t="shared" si="16"/>
        <v>4</v>
      </c>
      <c r="AJ14">
        <v>3</v>
      </c>
      <c r="AK14">
        <f>IF(AH14&gt;100, ROUND(AJ14/AI14*AH14,0), AJ14)</f>
        <v>3</v>
      </c>
      <c r="AM14">
        <v>1098969</v>
      </c>
      <c r="AN14">
        <f t="shared" si="18"/>
        <v>385</v>
      </c>
      <c r="AP14">
        <f t="shared" si="19"/>
        <v>1098969</v>
      </c>
    </row>
    <row r="15" spans="1:44">
      <c r="A15" s="3" t="s">
        <v>13</v>
      </c>
      <c r="B15">
        <v>1900</v>
      </c>
      <c r="C15">
        <f t="shared" si="0"/>
        <v>320</v>
      </c>
      <c r="D15">
        <v>45</v>
      </c>
      <c r="E15">
        <f t="shared" si="1"/>
        <v>267</v>
      </c>
      <c r="F15">
        <v>20</v>
      </c>
      <c r="G15">
        <f t="shared" si="2"/>
        <v>20</v>
      </c>
      <c r="H15">
        <v>0</v>
      </c>
      <c r="I15">
        <f t="shared" si="3"/>
        <v>0</v>
      </c>
      <c r="J15">
        <v>28</v>
      </c>
      <c r="K15">
        <f t="shared" si="4"/>
        <v>28</v>
      </c>
      <c r="L15">
        <v>0</v>
      </c>
      <c r="M15">
        <f t="shared" si="5"/>
        <v>0</v>
      </c>
      <c r="N15">
        <v>773</v>
      </c>
      <c r="O15">
        <f t="shared" si="6"/>
        <v>257</v>
      </c>
      <c r="P15">
        <v>33</v>
      </c>
      <c r="Q15">
        <f t="shared" si="7"/>
        <v>99</v>
      </c>
      <c r="R15">
        <v>52</v>
      </c>
      <c r="S15">
        <f t="shared" si="8"/>
        <v>52</v>
      </c>
      <c r="T15">
        <v>21</v>
      </c>
      <c r="U15">
        <f t="shared" si="9"/>
        <v>21</v>
      </c>
      <c r="V15">
        <v>266</v>
      </c>
      <c r="W15">
        <f t="shared" si="10"/>
        <v>158</v>
      </c>
      <c r="X15">
        <v>0</v>
      </c>
      <c r="Y15">
        <f t="shared" si="11"/>
        <v>0</v>
      </c>
      <c r="Z15">
        <v>38</v>
      </c>
      <c r="AA15">
        <f t="shared" si="12"/>
        <v>38</v>
      </c>
      <c r="AB15">
        <v>0</v>
      </c>
      <c r="AC15">
        <f t="shared" si="13"/>
        <v>0</v>
      </c>
      <c r="AD15">
        <v>126</v>
      </c>
      <c r="AE15">
        <v>100</v>
      </c>
      <c r="AF15">
        <v>10</v>
      </c>
      <c r="AG15">
        <f t="shared" si="15"/>
        <v>13</v>
      </c>
      <c r="AH15">
        <v>40</v>
      </c>
      <c r="AI15">
        <f t="shared" si="16"/>
        <v>40</v>
      </c>
      <c r="AJ15">
        <v>0</v>
      </c>
      <c r="AK15">
        <f t="shared" si="17"/>
        <v>0</v>
      </c>
      <c r="AM15">
        <v>1887992</v>
      </c>
      <c r="AN15">
        <f t="shared" si="18"/>
        <v>385</v>
      </c>
      <c r="AP15">
        <f t="shared" si="19"/>
        <v>1887992</v>
      </c>
    </row>
    <row r="16" spans="1:44">
      <c r="A16" s="3" t="s">
        <v>14</v>
      </c>
      <c r="B16">
        <v>22</v>
      </c>
      <c r="C16">
        <f t="shared" si="0"/>
        <v>22</v>
      </c>
      <c r="D16">
        <v>22</v>
      </c>
      <c r="E16">
        <f t="shared" si="1"/>
        <v>22</v>
      </c>
      <c r="F16">
        <v>0</v>
      </c>
      <c r="G16">
        <f t="shared" si="2"/>
        <v>0</v>
      </c>
      <c r="I16">
        <f t="shared" si="3"/>
        <v>0</v>
      </c>
      <c r="J16">
        <v>0</v>
      </c>
      <c r="K16">
        <f t="shared" si="4"/>
        <v>0</v>
      </c>
      <c r="M16">
        <f t="shared" si="5"/>
        <v>0</v>
      </c>
      <c r="N16">
        <v>529</v>
      </c>
      <c r="O16">
        <f t="shared" si="6"/>
        <v>223</v>
      </c>
      <c r="P16">
        <v>223</v>
      </c>
      <c r="Q16">
        <f t="shared" si="7"/>
        <v>529</v>
      </c>
      <c r="R16">
        <v>6</v>
      </c>
      <c r="S16">
        <f t="shared" si="8"/>
        <v>6</v>
      </c>
      <c r="T16">
        <v>6</v>
      </c>
      <c r="U16">
        <f t="shared" si="9"/>
        <v>6</v>
      </c>
      <c r="V16">
        <v>1</v>
      </c>
      <c r="W16">
        <f t="shared" si="10"/>
        <v>1</v>
      </c>
      <c r="X16">
        <v>1</v>
      </c>
      <c r="Y16">
        <f t="shared" si="11"/>
        <v>1</v>
      </c>
      <c r="Z16">
        <v>0</v>
      </c>
      <c r="AA16">
        <f t="shared" si="12"/>
        <v>0</v>
      </c>
      <c r="AC16">
        <f t="shared" si="13"/>
        <v>0</v>
      </c>
      <c r="AD16">
        <v>1</v>
      </c>
      <c r="AE16">
        <f t="shared" si="14"/>
        <v>1</v>
      </c>
      <c r="AF16">
        <v>1</v>
      </c>
      <c r="AG16">
        <f t="shared" si="15"/>
        <v>1</v>
      </c>
      <c r="AH16">
        <v>0</v>
      </c>
      <c r="AI16">
        <f t="shared" si="16"/>
        <v>0</v>
      </c>
      <c r="AJ16">
        <v>0</v>
      </c>
      <c r="AK16">
        <f t="shared" si="17"/>
        <v>0</v>
      </c>
      <c r="AM16">
        <v>122156</v>
      </c>
      <c r="AN16">
        <f t="shared" si="18"/>
        <v>383</v>
      </c>
      <c r="AP16">
        <f t="shared" si="19"/>
        <v>122156</v>
      </c>
    </row>
    <row r="17" spans="1:44">
      <c r="A17" s="3" t="s">
        <v>15</v>
      </c>
      <c r="B17">
        <v>48</v>
      </c>
      <c r="C17">
        <f t="shared" si="0"/>
        <v>48</v>
      </c>
      <c r="D17">
        <v>34</v>
      </c>
      <c r="E17">
        <f t="shared" si="1"/>
        <v>34</v>
      </c>
      <c r="F17">
        <v>5</v>
      </c>
      <c r="G17">
        <f t="shared" si="2"/>
        <v>5</v>
      </c>
      <c r="H17">
        <v>4</v>
      </c>
      <c r="I17">
        <f t="shared" si="3"/>
        <v>4</v>
      </c>
      <c r="J17">
        <v>0</v>
      </c>
      <c r="K17">
        <f t="shared" si="4"/>
        <v>0</v>
      </c>
      <c r="M17">
        <f t="shared" si="5"/>
        <v>0</v>
      </c>
      <c r="N17">
        <v>827</v>
      </c>
      <c r="O17">
        <f t="shared" si="6"/>
        <v>263</v>
      </c>
      <c r="P17">
        <v>258</v>
      </c>
      <c r="Q17">
        <f t="shared" si="7"/>
        <v>811</v>
      </c>
      <c r="R17">
        <v>2</v>
      </c>
      <c r="S17">
        <f t="shared" si="8"/>
        <v>2</v>
      </c>
      <c r="T17">
        <v>2</v>
      </c>
      <c r="U17">
        <f t="shared" si="9"/>
        <v>2</v>
      </c>
      <c r="V17">
        <v>12</v>
      </c>
      <c r="W17">
        <f t="shared" si="10"/>
        <v>12</v>
      </c>
      <c r="X17">
        <v>0</v>
      </c>
      <c r="Y17">
        <f t="shared" si="11"/>
        <v>0</v>
      </c>
      <c r="Z17">
        <v>1</v>
      </c>
      <c r="AA17">
        <f t="shared" si="12"/>
        <v>1</v>
      </c>
      <c r="AB17">
        <v>1</v>
      </c>
      <c r="AC17">
        <f t="shared" si="13"/>
        <v>1</v>
      </c>
      <c r="AD17">
        <v>33</v>
      </c>
      <c r="AE17">
        <f t="shared" si="14"/>
        <v>33</v>
      </c>
      <c r="AF17">
        <v>33</v>
      </c>
      <c r="AG17">
        <f t="shared" si="15"/>
        <v>33</v>
      </c>
      <c r="AH17">
        <v>11</v>
      </c>
      <c r="AI17">
        <f t="shared" si="16"/>
        <v>11</v>
      </c>
      <c r="AJ17">
        <v>1</v>
      </c>
      <c r="AK17">
        <f t="shared" si="17"/>
        <v>1</v>
      </c>
      <c r="AM17">
        <v>637680</v>
      </c>
      <c r="AN17">
        <f t="shared" si="18"/>
        <v>384</v>
      </c>
      <c r="AP17">
        <f t="shared" si="19"/>
        <v>637680</v>
      </c>
    </row>
    <row r="18" spans="1:44">
      <c r="A18" s="3" t="s">
        <v>16</v>
      </c>
      <c r="B18">
        <v>36</v>
      </c>
      <c r="C18">
        <f t="shared" si="0"/>
        <v>36</v>
      </c>
      <c r="D18">
        <v>25</v>
      </c>
      <c r="E18">
        <f t="shared" si="1"/>
        <v>25</v>
      </c>
      <c r="F18">
        <v>0</v>
      </c>
      <c r="G18">
        <f t="shared" si="2"/>
        <v>0</v>
      </c>
      <c r="I18">
        <f t="shared" si="3"/>
        <v>0</v>
      </c>
      <c r="J18">
        <v>0</v>
      </c>
      <c r="K18">
        <f t="shared" si="4"/>
        <v>0</v>
      </c>
      <c r="M18">
        <f t="shared" si="5"/>
        <v>0</v>
      </c>
      <c r="N18">
        <v>232</v>
      </c>
      <c r="O18">
        <f t="shared" si="6"/>
        <v>145</v>
      </c>
      <c r="P18">
        <v>144</v>
      </c>
      <c r="Q18">
        <f t="shared" si="7"/>
        <v>230</v>
      </c>
      <c r="R18">
        <v>10</v>
      </c>
      <c r="S18">
        <f t="shared" si="8"/>
        <v>10</v>
      </c>
      <c r="T18">
        <v>10</v>
      </c>
      <c r="U18">
        <f t="shared" si="9"/>
        <v>10</v>
      </c>
      <c r="V18">
        <v>1</v>
      </c>
      <c r="W18">
        <f t="shared" si="10"/>
        <v>1</v>
      </c>
      <c r="X18">
        <v>1</v>
      </c>
      <c r="Y18">
        <f t="shared" si="11"/>
        <v>1</v>
      </c>
      <c r="Z18">
        <v>0</v>
      </c>
      <c r="AA18">
        <f t="shared" si="12"/>
        <v>0</v>
      </c>
      <c r="AC18">
        <f t="shared" si="13"/>
        <v>0</v>
      </c>
      <c r="AD18">
        <v>0</v>
      </c>
      <c r="AE18">
        <f t="shared" si="14"/>
        <v>0</v>
      </c>
      <c r="AG18">
        <f t="shared" si="15"/>
        <v>0</v>
      </c>
      <c r="AH18">
        <v>4</v>
      </c>
      <c r="AI18">
        <f t="shared" si="16"/>
        <v>4</v>
      </c>
      <c r="AJ18">
        <v>1</v>
      </c>
      <c r="AK18">
        <f t="shared" si="17"/>
        <v>1</v>
      </c>
      <c r="AM18">
        <v>324620</v>
      </c>
      <c r="AN18">
        <f t="shared" si="18"/>
        <v>384</v>
      </c>
      <c r="AP18">
        <f t="shared" si="19"/>
        <v>324620</v>
      </c>
    </row>
    <row r="19" spans="1:44">
      <c r="A19" s="3" t="s">
        <v>134</v>
      </c>
      <c r="B19">
        <v>399</v>
      </c>
      <c r="C19">
        <f xml:space="preserve"> IF(B19&gt;100, ROUNDUP(384.16/(1+0.9604/(0.0025*B19)),0), B19)</f>
        <v>196</v>
      </c>
      <c r="D19">
        <v>196</v>
      </c>
      <c r="E19">
        <f t="shared" si="1"/>
        <v>399</v>
      </c>
      <c r="F19">
        <v>7</v>
      </c>
      <c r="G19">
        <f t="shared" si="2"/>
        <v>7</v>
      </c>
      <c r="H19">
        <v>7</v>
      </c>
      <c r="I19">
        <f t="shared" si="3"/>
        <v>7</v>
      </c>
      <c r="J19">
        <v>1</v>
      </c>
      <c r="K19">
        <f t="shared" si="4"/>
        <v>1</v>
      </c>
      <c r="L19">
        <v>1</v>
      </c>
      <c r="M19">
        <f t="shared" si="5"/>
        <v>1</v>
      </c>
      <c r="N19">
        <v>83</v>
      </c>
      <c r="O19">
        <f t="shared" si="6"/>
        <v>83</v>
      </c>
      <c r="P19">
        <v>83</v>
      </c>
      <c r="Q19">
        <f t="shared" si="7"/>
        <v>83</v>
      </c>
      <c r="R19">
        <v>33</v>
      </c>
      <c r="S19">
        <f t="shared" si="8"/>
        <v>33</v>
      </c>
      <c r="T19">
        <v>33</v>
      </c>
      <c r="U19">
        <f t="shared" si="9"/>
        <v>33</v>
      </c>
      <c r="V19">
        <v>16</v>
      </c>
      <c r="W19">
        <f t="shared" si="10"/>
        <v>16</v>
      </c>
      <c r="X19">
        <v>15</v>
      </c>
      <c r="Y19">
        <f t="shared" si="11"/>
        <v>15</v>
      </c>
      <c r="Z19">
        <v>1</v>
      </c>
      <c r="AA19">
        <f t="shared" si="12"/>
        <v>1</v>
      </c>
      <c r="AB19">
        <v>1</v>
      </c>
      <c r="AC19">
        <f t="shared" si="13"/>
        <v>1</v>
      </c>
      <c r="AD19">
        <v>127</v>
      </c>
      <c r="AE19">
        <v>100</v>
      </c>
      <c r="AF19">
        <v>100</v>
      </c>
      <c r="AG19">
        <f t="shared" si="15"/>
        <v>127</v>
      </c>
      <c r="AH19">
        <v>13</v>
      </c>
      <c r="AI19">
        <f t="shared" si="16"/>
        <v>13</v>
      </c>
      <c r="AJ19">
        <v>12</v>
      </c>
      <c r="AK19">
        <f t="shared" si="17"/>
        <v>12</v>
      </c>
      <c r="AM19">
        <v>645364</v>
      </c>
      <c r="AN19">
        <f t="shared" si="18"/>
        <v>384</v>
      </c>
      <c r="AP19">
        <f t="shared" si="19"/>
        <v>645364</v>
      </c>
    </row>
    <row r="20" spans="1:44">
      <c r="A20" s="3" t="s">
        <v>135</v>
      </c>
      <c r="B20">
        <v>0</v>
      </c>
      <c r="C20">
        <f t="shared" si="0"/>
        <v>0</v>
      </c>
      <c r="E20">
        <f t="shared" si="1"/>
        <v>0</v>
      </c>
      <c r="F20">
        <v>0</v>
      </c>
      <c r="G20">
        <f t="shared" si="2"/>
        <v>0</v>
      </c>
      <c r="I20">
        <f t="shared" si="3"/>
        <v>0</v>
      </c>
      <c r="J20">
        <v>0</v>
      </c>
      <c r="K20">
        <f t="shared" si="4"/>
        <v>0</v>
      </c>
      <c r="M20">
        <f t="shared" si="5"/>
        <v>0</v>
      </c>
      <c r="N20">
        <v>2</v>
      </c>
      <c r="O20">
        <f t="shared" si="6"/>
        <v>2</v>
      </c>
      <c r="P20">
        <v>2</v>
      </c>
      <c r="Q20">
        <f t="shared" si="7"/>
        <v>2</v>
      </c>
      <c r="R20">
        <v>1</v>
      </c>
      <c r="S20">
        <f t="shared" si="8"/>
        <v>1</v>
      </c>
      <c r="T20">
        <v>1</v>
      </c>
      <c r="U20">
        <f t="shared" si="9"/>
        <v>1</v>
      </c>
      <c r="V20">
        <v>0</v>
      </c>
      <c r="W20">
        <f t="shared" si="10"/>
        <v>0</v>
      </c>
      <c r="Y20">
        <f t="shared" si="11"/>
        <v>0</v>
      </c>
      <c r="Z20">
        <v>1</v>
      </c>
      <c r="AA20">
        <f t="shared" si="12"/>
        <v>1</v>
      </c>
      <c r="AB20">
        <v>1</v>
      </c>
      <c r="AC20">
        <f t="shared" si="13"/>
        <v>1</v>
      </c>
      <c r="AD20">
        <v>0</v>
      </c>
      <c r="AE20">
        <f t="shared" si="14"/>
        <v>0</v>
      </c>
      <c r="AG20">
        <f t="shared" si="15"/>
        <v>0</v>
      </c>
      <c r="AH20">
        <v>0</v>
      </c>
      <c r="AI20">
        <f t="shared" si="16"/>
        <v>0</v>
      </c>
      <c r="AJ20">
        <v>0</v>
      </c>
      <c r="AK20">
        <f t="shared" si="17"/>
        <v>0</v>
      </c>
      <c r="AM20">
        <v>150430</v>
      </c>
      <c r="AN20">
        <f t="shared" si="18"/>
        <v>384</v>
      </c>
      <c r="AP20">
        <f t="shared" si="19"/>
        <v>150430</v>
      </c>
    </row>
    <row r="21" spans="1:44">
      <c r="A21" s="3" t="s">
        <v>18</v>
      </c>
      <c r="B21">
        <v>274</v>
      </c>
      <c r="C21">
        <f t="shared" si="0"/>
        <v>160</v>
      </c>
      <c r="D21">
        <v>146</v>
      </c>
      <c r="E21">
        <f t="shared" si="1"/>
        <v>250</v>
      </c>
      <c r="F21">
        <v>4</v>
      </c>
      <c r="G21">
        <f t="shared" si="2"/>
        <v>4</v>
      </c>
      <c r="H21">
        <v>2</v>
      </c>
      <c r="I21">
        <f t="shared" si="3"/>
        <v>2</v>
      </c>
      <c r="J21">
        <v>8</v>
      </c>
      <c r="K21">
        <f t="shared" si="4"/>
        <v>8</v>
      </c>
      <c r="L21">
        <v>7</v>
      </c>
      <c r="M21">
        <f t="shared" si="5"/>
        <v>7</v>
      </c>
      <c r="N21">
        <v>448</v>
      </c>
      <c r="O21">
        <f t="shared" si="6"/>
        <v>207</v>
      </c>
      <c r="P21">
        <v>111</v>
      </c>
      <c r="Q21">
        <f t="shared" si="7"/>
        <v>240</v>
      </c>
      <c r="R21">
        <v>100</v>
      </c>
      <c r="S21">
        <f t="shared" si="8"/>
        <v>100</v>
      </c>
      <c r="T21">
        <v>85</v>
      </c>
      <c r="U21">
        <f t="shared" si="9"/>
        <v>85</v>
      </c>
      <c r="V21">
        <v>85</v>
      </c>
      <c r="W21">
        <f t="shared" si="10"/>
        <v>85</v>
      </c>
      <c r="X21">
        <v>61</v>
      </c>
      <c r="Y21">
        <f t="shared" si="11"/>
        <v>61</v>
      </c>
      <c r="Z21">
        <v>42</v>
      </c>
      <c r="AA21">
        <f t="shared" si="12"/>
        <v>42</v>
      </c>
      <c r="AB21">
        <v>35</v>
      </c>
      <c r="AC21">
        <f t="shared" si="13"/>
        <v>35</v>
      </c>
      <c r="AD21">
        <v>72</v>
      </c>
      <c r="AE21">
        <f t="shared" si="14"/>
        <v>72</v>
      </c>
      <c r="AF21">
        <v>65</v>
      </c>
      <c r="AG21">
        <f t="shared" si="15"/>
        <v>65</v>
      </c>
      <c r="AH21">
        <v>26</v>
      </c>
      <c r="AI21">
        <f t="shared" si="16"/>
        <v>26</v>
      </c>
      <c r="AJ21">
        <v>8</v>
      </c>
      <c r="AK21">
        <f t="shared" si="17"/>
        <v>8</v>
      </c>
      <c r="AM21">
        <v>1601858</v>
      </c>
      <c r="AN21">
        <f t="shared" si="18"/>
        <v>385</v>
      </c>
      <c r="AP21">
        <f t="shared" si="19"/>
        <v>1601858</v>
      </c>
    </row>
    <row r="22" spans="1:44">
      <c r="A22" s="3" t="s">
        <v>19</v>
      </c>
      <c r="B22">
        <v>152</v>
      </c>
      <c r="C22">
        <f t="shared" si="0"/>
        <v>109</v>
      </c>
      <c r="D22">
        <v>89</v>
      </c>
      <c r="E22">
        <f t="shared" si="1"/>
        <v>124</v>
      </c>
      <c r="F22">
        <v>8</v>
      </c>
      <c r="G22">
        <f t="shared" si="2"/>
        <v>8</v>
      </c>
      <c r="H22">
        <v>7</v>
      </c>
      <c r="I22">
        <f t="shared" si="3"/>
        <v>7</v>
      </c>
      <c r="J22">
        <v>6</v>
      </c>
      <c r="K22">
        <f t="shared" si="4"/>
        <v>6</v>
      </c>
      <c r="L22">
        <v>6</v>
      </c>
      <c r="M22">
        <f t="shared" si="5"/>
        <v>6</v>
      </c>
      <c r="N22">
        <v>203</v>
      </c>
      <c r="O22">
        <f t="shared" si="6"/>
        <v>133</v>
      </c>
      <c r="P22">
        <v>107</v>
      </c>
      <c r="Q22">
        <f t="shared" si="7"/>
        <v>163</v>
      </c>
      <c r="R22">
        <v>41</v>
      </c>
      <c r="S22">
        <f t="shared" si="8"/>
        <v>41</v>
      </c>
      <c r="T22">
        <v>37</v>
      </c>
      <c r="U22">
        <f t="shared" si="9"/>
        <v>37</v>
      </c>
      <c r="V22">
        <v>51</v>
      </c>
      <c r="W22">
        <f t="shared" si="10"/>
        <v>51</v>
      </c>
      <c r="X22">
        <v>24</v>
      </c>
      <c r="Y22">
        <f t="shared" si="11"/>
        <v>24</v>
      </c>
      <c r="Z22">
        <v>27</v>
      </c>
      <c r="AA22">
        <f t="shared" si="12"/>
        <v>27</v>
      </c>
      <c r="AB22">
        <v>22</v>
      </c>
      <c r="AC22">
        <f t="shared" si="13"/>
        <v>22</v>
      </c>
      <c r="AD22">
        <v>87</v>
      </c>
      <c r="AE22">
        <f t="shared" si="14"/>
        <v>87</v>
      </c>
      <c r="AF22">
        <v>86</v>
      </c>
      <c r="AG22">
        <f t="shared" si="15"/>
        <v>86</v>
      </c>
      <c r="AH22">
        <v>86</v>
      </c>
      <c r="AI22">
        <f t="shared" si="16"/>
        <v>86</v>
      </c>
      <c r="AJ22">
        <v>83</v>
      </c>
      <c r="AK22">
        <f t="shared" si="17"/>
        <v>83</v>
      </c>
      <c r="AM22">
        <v>2061353</v>
      </c>
      <c r="AN22">
        <f t="shared" si="18"/>
        <v>385</v>
      </c>
      <c r="AP22">
        <f t="shared" si="19"/>
        <v>2061353</v>
      </c>
    </row>
    <row r="23" spans="1:44">
      <c r="A23" s="3" t="s">
        <v>20</v>
      </c>
      <c r="B23">
        <v>311</v>
      </c>
      <c r="C23">
        <f t="shared" si="0"/>
        <v>172</v>
      </c>
      <c r="D23">
        <v>158</v>
      </c>
      <c r="E23">
        <f t="shared" si="1"/>
        <v>286</v>
      </c>
      <c r="F23">
        <v>84</v>
      </c>
      <c r="G23">
        <f t="shared" si="2"/>
        <v>84</v>
      </c>
      <c r="H23">
        <v>83</v>
      </c>
      <c r="I23">
        <f t="shared" si="3"/>
        <v>83</v>
      </c>
      <c r="J23">
        <v>8</v>
      </c>
      <c r="K23">
        <f t="shared" si="4"/>
        <v>8</v>
      </c>
      <c r="L23">
        <v>8</v>
      </c>
      <c r="M23">
        <f t="shared" si="5"/>
        <v>8</v>
      </c>
      <c r="N23">
        <v>1257</v>
      </c>
      <c r="O23">
        <f t="shared" si="6"/>
        <v>295</v>
      </c>
      <c r="P23">
        <v>295</v>
      </c>
      <c r="Q23">
        <f t="shared" si="7"/>
        <v>1257</v>
      </c>
      <c r="R23">
        <v>72</v>
      </c>
      <c r="S23">
        <f t="shared" si="8"/>
        <v>72</v>
      </c>
      <c r="T23">
        <v>72</v>
      </c>
      <c r="U23">
        <f t="shared" si="9"/>
        <v>72</v>
      </c>
      <c r="V23">
        <v>380</v>
      </c>
      <c r="W23">
        <f t="shared" si="10"/>
        <v>192</v>
      </c>
      <c r="X23">
        <v>189</v>
      </c>
      <c r="Y23">
        <f t="shared" si="11"/>
        <v>374</v>
      </c>
      <c r="Z23">
        <v>135</v>
      </c>
      <c r="AA23">
        <f t="shared" si="12"/>
        <v>100</v>
      </c>
      <c r="AB23">
        <v>100</v>
      </c>
      <c r="AC23">
        <f t="shared" si="13"/>
        <v>135</v>
      </c>
      <c r="AD23">
        <v>87</v>
      </c>
      <c r="AE23">
        <f t="shared" si="14"/>
        <v>87</v>
      </c>
      <c r="AF23">
        <v>87</v>
      </c>
      <c r="AG23">
        <f t="shared" si="15"/>
        <v>87</v>
      </c>
      <c r="AH23">
        <v>39</v>
      </c>
      <c r="AI23">
        <f t="shared" si="16"/>
        <v>39</v>
      </c>
      <c r="AJ23">
        <v>34</v>
      </c>
      <c r="AK23">
        <f t="shared" si="17"/>
        <v>34</v>
      </c>
      <c r="AM23">
        <v>3675667</v>
      </c>
      <c r="AN23">
        <f t="shared" si="18"/>
        <v>385</v>
      </c>
      <c r="AP23">
        <f>AM23/10000000*AR23</f>
        <v>4794034.6305875005</v>
      </c>
      <c r="AR23">
        <v>13042625</v>
      </c>
    </row>
    <row r="24" spans="1:44">
      <c r="A24" s="3" t="s">
        <v>21</v>
      </c>
      <c r="B24">
        <v>2</v>
      </c>
      <c r="C24">
        <f t="shared" si="0"/>
        <v>2</v>
      </c>
      <c r="D24">
        <v>2</v>
      </c>
      <c r="E24">
        <f t="shared" si="1"/>
        <v>2</v>
      </c>
      <c r="F24">
        <v>1</v>
      </c>
      <c r="G24">
        <f t="shared" si="2"/>
        <v>1</v>
      </c>
      <c r="H24">
        <v>0</v>
      </c>
      <c r="I24">
        <f t="shared" si="3"/>
        <v>0</v>
      </c>
      <c r="J24">
        <v>0</v>
      </c>
      <c r="K24">
        <f t="shared" si="4"/>
        <v>0</v>
      </c>
      <c r="M24">
        <f t="shared" si="5"/>
        <v>0</v>
      </c>
      <c r="N24">
        <v>39</v>
      </c>
      <c r="O24">
        <f t="shared" si="6"/>
        <v>39</v>
      </c>
      <c r="P24">
        <v>38</v>
      </c>
      <c r="Q24">
        <f t="shared" si="7"/>
        <v>38</v>
      </c>
      <c r="R24">
        <v>3</v>
      </c>
      <c r="S24">
        <f t="shared" si="8"/>
        <v>3</v>
      </c>
      <c r="T24">
        <v>3</v>
      </c>
      <c r="U24">
        <f t="shared" si="9"/>
        <v>3</v>
      </c>
      <c r="V24">
        <v>0</v>
      </c>
      <c r="W24">
        <f t="shared" si="10"/>
        <v>0</v>
      </c>
      <c r="Y24">
        <f t="shared" si="11"/>
        <v>0</v>
      </c>
      <c r="Z24">
        <v>0</v>
      </c>
      <c r="AA24">
        <f t="shared" si="12"/>
        <v>0</v>
      </c>
      <c r="AC24">
        <f t="shared" si="13"/>
        <v>0</v>
      </c>
      <c r="AD24">
        <v>8</v>
      </c>
      <c r="AE24">
        <f t="shared" si="14"/>
        <v>8</v>
      </c>
      <c r="AF24">
        <v>8</v>
      </c>
      <c r="AG24">
        <f t="shared" si="15"/>
        <v>8</v>
      </c>
      <c r="AH24">
        <v>0</v>
      </c>
      <c r="AI24">
        <f t="shared" si="16"/>
        <v>0</v>
      </c>
      <c r="AJ24">
        <v>0</v>
      </c>
      <c r="AK24">
        <f t="shared" si="17"/>
        <v>0</v>
      </c>
      <c r="AM24">
        <v>209779</v>
      </c>
      <c r="AN24">
        <f t="shared" si="18"/>
        <v>384</v>
      </c>
      <c r="AP24">
        <f t="shared" si="19"/>
        <v>209779</v>
      </c>
    </row>
    <row r="25" spans="1:44">
      <c r="A25" s="3" t="s">
        <v>22</v>
      </c>
      <c r="B25">
        <v>39</v>
      </c>
      <c r="C25">
        <f t="shared" si="0"/>
        <v>39</v>
      </c>
      <c r="D25">
        <v>39</v>
      </c>
      <c r="E25">
        <f t="shared" si="1"/>
        <v>39</v>
      </c>
      <c r="F25">
        <v>1</v>
      </c>
      <c r="G25">
        <f t="shared" si="2"/>
        <v>1</v>
      </c>
      <c r="H25">
        <v>0</v>
      </c>
      <c r="I25">
        <f t="shared" si="3"/>
        <v>0</v>
      </c>
      <c r="J25">
        <v>0</v>
      </c>
      <c r="K25">
        <f t="shared" si="4"/>
        <v>0</v>
      </c>
      <c r="M25">
        <f t="shared" si="5"/>
        <v>0</v>
      </c>
      <c r="N25">
        <v>44</v>
      </c>
      <c r="O25">
        <f t="shared" si="6"/>
        <v>44</v>
      </c>
      <c r="P25">
        <v>35</v>
      </c>
      <c r="Q25">
        <f t="shared" si="7"/>
        <v>35</v>
      </c>
      <c r="R25">
        <v>12</v>
      </c>
      <c r="S25">
        <f t="shared" si="8"/>
        <v>12</v>
      </c>
      <c r="T25">
        <v>10</v>
      </c>
      <c r="U25">
        <f t="shared" si="9"/>
        <v>10</v>
      </c>
      <c r="V25">
        <v>372</v>
      </c>
      <c r="W25">
        <f t="shared" si="10"/>
        <v>189</v>
      </c>
      <c r="X25">
        <v>0</v>
      </c>
      <c r="Y25">
        <f t="shared" si="11"/>
        <v>0</v>
      </c>
      <c r="Z25">
        <v>1</v>
      </c>
      <c r="AA25">
        <f t="shared" si="12"/>
        <v>1</v>
      </c>
      <c r="AB25">
        <v>1</v>
      </c>
      <c r="AC25">
        <f t="shared" si="13"/>
        <v>1</v>
      </c>
      <c r="AD25">
        <v>31</v>
      </c>
      <c r="AE25">
        <f t="shared" si="14"/>
        <v>31</v>
      </c>
      <c r="AF25">
        <v>31</v>
      </c>
      <c r="AG25">
        <f t="shared" si="15"/>
        <v>31</v>
      </c>
      <c r="AH25">
        <v>6</v>
      </c>
      <c r="AI25">
        <f t="shared" si="16"/>
        <v>6</v>
      </c>
      <c r="AJ25">
        <v>1</v>
      </c>
      <c r="AK25">
        <f t="shared" si="17"/>
        <v>1</v>
      </c>
      <c r="AM25">
        <v>575454</v>
      </c>
      <c r="AN25">
        <f t="shared" si="18"/>
        <v>384</v>
      </c>
      <c r="AP25">
        <f t="shared" si="19"/>
        <v>575454</v>
      </c>
    </row>
    <row r="26" spans="1:44">
      <c r="A26" s="3" t="s">
        <v>23</v>
      </c>
      <c r="B26">
        <v>28</v>
      </c>
      <c r="C26">
        <f t="shared" si="0"/>
        <v>28</v>
      </c>
      <c r="D26">
        <v>27</v>
      </c>
      <c r="E26">
        <f t="shared" si="1"/>
        <v>27</v>
      </c>
      <c r="F26">
        <v>0</v>
      </c>
      <c r="G26">
        <f t="shared" si="2"/>
        <v>0</v>
      </c>
      <c r="I26">
        <f t="shared" si="3"/>
        <v>0</v>
      </c>
      <c r="J26">
        <v>0</v>
      </c>
      <c r="K26">
        <f t="shared" si="4"/>
        <v>0</v>
      </c>
      <c r="M26">
        <f t="shared" si="5"/>
        <v>0</v>
      </c>
      <c r="N26">
        <v>27</v>
      </c>
      <c r="O26">
        <f t="shared" si="6"/>
        <v>27</v>
      </c>
      <c r="P26">
        <v>26</v>
      </c>
      <c r="Q26">
        <f t="shared" si="7"/>
        <v>26</v>
      </c>
      <c r="R26">
        <v>22</v>
      </c>
      <c r="S26">
        <f t="shared" si="8"/>
        <v>22</v>
      </c>
      <c r="T26">
        <v>22</v>
      </c>
      <c r="U26">
        <f t="shared" si="9"/>
        <v>22</v>
      </c>
      <c r="V26">
        <v>3</v>
      </c>
      <c r="W26">
        <f t="shared" si="10"/>
        <v>3</v>
      </c>
      <c r="X26">
        <v>0</v>
      </c>
      <c r="Y26">
        <f t="shared" si="11"/>
        <v>0</v>
      </c>
      <c r="Z26">
        <v>6</v>
      </c>
      <c r="AA26">
        <f t="shared" si="12"/>
        <v>6</v>
      </c>
      <c r="AB26">
        <v>6</v>
      </c>
      <c r="AC26">
        <f t="shared" si="13"/>
        <v>6</v>
      </c>
      <c r="AD26">
        <v>3</v>
      </c>
      <c r="AE26">
        <f t="shared" si="14"/>
        <v>3</v>
      </c>
      <c r="AF26">
        <v>3</v>
      </c>
      <c r="AG26">
        <f t="shared" si="15"/>
        <v>3</v>
      </c>
      <c r="AH26">
        <v>3</v>
      </c>
      <c r="AI26">
        <f t="shared" si="16"/>
        <v>3</v>
      </c>
      <c r="AJ26">
        <v>0</v>
      </c>
      <c r="AK26">
        <f t="shared" si="17"/>
        <v>0</v>
      </c>
      <c r="AM26">
        <v>141120</v>
      </c>
      <c r="AN26">
        <f t="shared" si="18"/>
        <v>384</v>
      </c>
      <c r="AP26">
        <f t="shared" si="19"/>
        <v>141120</v>
      </c>
    </row>
    <row r="27" spans="1:44">
      <c r="A27" s="3" t="s">
        <v>24</v>
      </c>
      <c r="B27">
        <v>3</v>
      </c>
      <c r="C27">
        <f t="shared" si="0"/>
        <v>3</v>
      </c>
      <c r="D27">
        <v>3</v>
      </c>
      <c r="E27">
        <f t="shared" si="1"/>
        <v>3</v>
      </c>
      <c r="F27">
        <v>0</v>
      </c>
      <c r="G27">
        <f t="shared" si="2"/>
        <v>0</v>
      </c>
      <c r="I27">
        <f t="shared" si="3"/>
        <v>0</v>
      </c>
      <c r="J27">
        <v>0</v>
      </c>
      <c r="K27">
        <f t="shared" si="4"/>
        <v>0</v>
      </c>
      <c r="M27">
        <f t="shared" si="5"/>
        <v>0</v>
      </c>
      <c r="N27">
        <v>725</v>
      </c>
      <c r="O27">
        <f t="shared" si="6"/>
        <v>252</v>
      </c>
      <c r="P27">
        <v>250</v>
      </c>
      <c r="Q27">
        <f t="shared" si="7"/>
        <v>719</v>
      </c>
      <c r="R27">
        <v>4</v>
      </c>
      <c r="S27">
        <f t="shared" si="8"/>
        <v>4</v>
      </c>
      <c r="T27">
        <v>3</v>
      </c>
      <c r="U27">
        <f t="shared" si="9"/>
        <v>3</v>
      </c>
      <c r="V27">
        <v>14</v>
      </c>
      <c r="W27">
        <f t="shared" si="10"/>
        <v>14</v>
      </c>
      <c r="X27">
        <v>12</v>
      </c>
      <c r="Y27">
        <f t="shared" si="11"/>
        <v>12</v>
      </c>
      <c r="Z27">
        <v>4</v>
      </c>
      <c r="AA27">
        <f t="shared" si="12"/>
        <v>4</v>
      </c>
      <c r="AB27">
        <v>4</v>
      </c>
      <c r="AC27">
        <f t="shared" si="13"/>
        <v>4</v>
      </c>
      <c r="AD27">
        <v>0</v>
      </c>
      <c r="AE27">
        <f t="shared" si="14"/>
        <v>0</v>
      </c>
      <c r="AG27">
        <f t="shared" si="15"/>
        <v>0</v>
      </c>
      <c r="AH27">
        <v>0</v>
      </c>
      <c r="AI27">
        <f t="shared" si="16"/>
        <v>0</v>
      </c>
      <c r="AK27">
        <f t="shared" si="17"/>
        <v>0</v>
      </c>
      <c r="AM27">
        <v>112134</v>
      </c>
      <c r="AN27">
        <f t="shared" si="18"/>
        <v>383</v>
      </c>
      <c r="AP27">
        <f t="shared" si="19"/>
        <v>112134</v>
      </c>
    </row>
    <row r="28" spans="1:44">
      <c r="A28" s="3" t="s">
        <v>136</v>
      </c>
      <c r="B28">
        <v>222</v>
      </c>
      <c r="C28">
        <f t="shared" si="0"/>
        <v>141</v>
      </c>
      <c r="D28">
        <v>141</v>
      </c>
      <c r="E28">
        <f t="shared" si="1"/>
        <v>222</v>
      </c>
      <c r="F28">
        <v>0</v>
      </c>
      <c r="G28">
        <f t="shared" si="2"/>
        <v>0</v>
      </c>
      <c r="I28">
        <f t="shared" si="3"/>
        <v>0</v>
      </c>
      <c r="J28">
        <v>0</v>
      </c>
      <c r="K28">
        <f t="shared" si="4"/>
        <v>0</v>
      </c>
      <c r="M28">
        <f t="shared" si="5"/>
        <v>0</v>
      </c>
      <c r="N28">
        <v>4014</v>
      </c>
      <c r="O28">
        <f t="shared" si="6"/>
        <v>351</v>
      </c>
      <c r="P28">
        <v>350</v>
      </c>
      <c r="Q28">
        <f t="shared" si="7"/>
        <v>4003</v>
      </c>
      <c r="R28">
        <v>5</v>
      </c>
      <c r="S28">
        <f t="shared" si="8"/>
        <v>5</v>
      </c>
      <c r="T28">
        <v>5</v>
      </c>
      <c r="U28">
        <f t="shared" si="9"/>
        <v>5</v>
      </c>
      <c r="V28">
        <v>0</v>
      </c>
      <c r="W28">
        <f t="shared" si="10"/>
        <v>0</v>
      </c>
      <c r="Y28">
        <f t="shared" si="11"/>
        <v>0</v>
      </c>
      <c r="Z28">
        <v>0</v>
      </c>
      <c r="AA28">
        <f t="shared" si="12"/>
        <v>0</v>
      </c>
      <c r="AC28">
        <f t="shared" si="13"/>
        <v>0</v>
      </c>
      <c r="AD28">
        <v>0</v>
      </c>
      <c r="AE28">
        <f t="shared" si="14"/>
        <v>0</v>
      </c>
      <c r="AG28">
        <f t="shared" si="15"/>
        <v>0</v>
      </c>
      <c r="AH28">
        <v>2</v>
      </c>
      <c r="AI28">
        <f t="shared" si="16"/>
        <v>2</v>
      </c>
      <c r="AJ28">
        <v>0</v>
      </c>
      <c r="AK28">
        <f t="shared" si="17"/>
        <v>0</v>
      </c>
      <c r="AM28">
        <v>80399</v>
      </c>
      <c r="AN28">
        <f t="shared" si="18"/>
        <v>383</v>
      </c>
      <c r="AP28">
        <f t="shared" si="19"/>
        <v>80399</v>
      </c>
    </row>
    <row r="29" spans="1:44">
      <c r="A29" s="3" t="s">
        <v>137</v>
      </c>
      <c r="B29">
        <v>23</v>
      </c>
      <c r="C29">
        <f t="shared" si="0"/>
        <v>23</v>
      </c>
      <c r="D29">
        <v>23</v>
      </c>
      <c r="E29">
        <f t="shared" si="1"/>
        <v>23</v>
      </c>
      <c r="F29">
        <v>0</v>
      </c>
      <c r="G29">
        <f t="shared" si="2"/>
        <v>0</v>
      </c>
      <c r="I29">
        <f t="shared" si="3"/>
        <v>0</v>
      </c>
      <c r="J29">
        <v>0</v>
      </c>
      <c r="K29">
        <f t="shared" si="4"/>
        <v>0</v>
      </c>
      <c r="M29">
        <f t="shared" si="5"/>
        <v>0</v>
      </c>
      <c r="N29">
        <v>390</v>
      </c>
      <c r="O29">
        <f t="shared" si="6"/>
        <v>194</v>
      </c>
      <c r="P29">
        <v>194</v>
      </c>
      <c r="Q29">
        <f t="shared" si="7"/>
        <v>390</v>
      </c>
      <c r="R29">
        <v>7</v>
      </c>
      <c r="S29">
        <f t="shared" si="8"/>
        <v>7</v>
      </c>
      <c r="T29">
        <v>7</v>
      </c>
      <c r="U29">
        <f t="shared" si="9"/>
        <v>7</v>
      </c>
      <c r="V29">
        <v>0</v>
      </c>
      <c r="W29">
        <f t="shared" si="10"/>
        <v>0</v>
      </c>
      <c r="Y29">
        <f t="shared" si="11"/>
        <v>0</v>
      </c>
      <c r="Z29">
        <v>3</v>
      </c>
      <c r="AA29">
        <f t="shared" si="12"/>
        <v>3</v>
      </c>
      <c r="AB29">
        <v>3</v>
      </c>
      <c r="AC29">
        <f t="shared" si="13"/>
        <v>3</v>
      </c>
      <c r="AD29">
        <v>0</v>
      </c>
      <c r="AE29">
        <f t="shared" si="14"/>
        <v>0</v>
      </c>
      <c r="AG29">
        <f t="shared" si="15"/>
        <v>0</v>
      </c>
      <c r="AH29">
        <v>0</v>
      </c>
      <c r="AI29">
        <f t="shared" si="16"/>
        <v>0</v>
      </c>
      <c r="AK29">
        <f t="shared" si="17"/>
        <v>0</v>
      </c>
      <c r="AM29">
        <v>287122</v>
      </c>
      <c r="AN29">
        <f t="shared" si="18"/>
        <v>384</v>
      </c>
      <c r="AP29">
        <f t="shared" si="19"/>
        <v>287122</v>
      </c>
    </row>
    <row r="30" spans="1:44">
      <c r="A30" s="3" t="s">
        <v>38</v>
      </c>
      <c r="B30">
        <v>366589</v>
      </c>
      <c r="C30">
        <f t="shared" si="0"/>
        <v>384</v>
      </c>
      <c r="E30">
        <f>B30</f>
        <v>366589</v>
      </c>
      <c r="F30">
        <v>5616</v>
      </c>
      <c r="G30">
        <f t="shared" si="2"/>
        <v>360</v>
      </c>
      <c r="I30">
        <f>F30</f>
        <v>5616</v>
      </c>
      <c r="J30">
        <v>1677</v>
      </c>
      <c r="K30">
        <f t="shared" si="4"/>
        <v>313</v>
      </c>
      <c r="M30">
        <f>J30</f>
        <v>1677</v>
      </c>
      <c r="N30">
        <v>275792</v>
      </c>
      <c r="O30">
        <f xml:space="preserve"> IF(N30&gt;100, ROUNDUP(384.16/(1+0.9604/(0.0025*N30)),0), N30)</f>
        <v>384</v>
      </c>
      <c r="Q30">
        <f>N30</f>
        <v>275792</v>
      </c>
      <c r="R30">
        <v>21810</v>
      </c>
      <c r="S30">
        <f t="shared" si="8"/>
        <v>378</v>
      </c>
      <c r="U30">
        <f>R30</f>
        <v>21810</v>
      </c>
      <c r="V30">
        <v>23834</v>
      </c>
      <c r="W30">
        <f t="shared" si="10"/>
        <v>379</v>
      </c>
      <c r="Y30">
        <f>V30</f>
        <v>23834</v>
      </c>
      <c r="Z30">
        <v>9634</v>
      </c>
      <c r="AA30">
        <f t="shared" si="12"/>
        <v>370</v>
      </c>
      <c r="AC30">
        <f>Z30</f>
        <v>9634</v>
      </c>
      <c r="AD30" s="3">
        <v>16011</v>
      </c>
      <c r="AE30">
        <f t="shared" si="14"/>
        <v>376</v>
      </c>
      <c r="AF30" s="4"/>
      <c r="AG30">
        <f>AD30</f>
        <v>16011</v>
      </c>
      <c r="AH30">
        <v>16491</v>
      </c>
      <c r="AI30">
        <f t="shared" si="16"/>
        <v>376</v>
      </c>
      <c r="AK30">
        <f>AH30</f>
        <v>16491</v>
      </c>
      <c r="AP30">
        <f t="shared" si="19"/>
        <v>0</v>
      </c>
    </row>
    <row r="34" spans="3:16">
      <c r="C34" s="21"/>
      <c r="E34" s="17"/>
      <c r="F34" s="21"/>
      <c r="H34" s="21"/>
      <c r="K34" s="17"/>
      <c r="M34" s="17"/>
      <c r="P34" s="17"/>
    </row>
    <row r="64" spans="15:15">
      <c r="O64" s="17"/>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Z31"/>
  <sheetViews>
    <sheetView workbookViewId="0">
      <pane xSplit="1" ySplit="1" topLeftCell="AW2" activePane="bottomRight" state="frozen"/>
      <selection pane="topRight"/>
      <selection pane="bottomLeft"/>
      <selection pane="bottomRight" sqref="A1:AZ31"/>
    </sheetView>
  </sheetViews>
  <sheetFormatPr baseColWidth="10" defaultRowHeight="16"/>
  <cols>
    <col min="1" max="1" width="14.6640625" customWidth="1"/>
    <col min="2" max="52" width="15.6640625" customWidth="1"/>
  </cols>
  <sheetData>
    <row r="1" spans="1:52">
      <c r="A1" t="s">
        <v>281</v>
      </c>
      <c r="B1" t="s">
        <v>282</v>
      </c>
      <c r="C1" t="s">
        <v>283</v>
      </c>
      <c r="D1" t="s">
        <v>284</v>
      </c>
      <c r="E1" t="s">
        <v>285</v>
      </c>
      <c r="F1" t="s">
        <v>286</v>
      </c>
      <c r="G1" t="s">
        <v>287</v>
      </c>
      <c r="H1" t="s">
        <v>288</v>
      </c>
      <c r="I1" t="s">
        <v>289</v>
      </c>
      <c r="J1" t="s">
        <v>290</v>
      </c>
      <c r="K1" t="s">
        <v>291</v>
      </c>
      <c r="L1" t="s">
        <v>292</v>
      </c>
      <c r="M1" t="s">
        <v>293</v>
      </c>
      <c r="N1" t="s">
        <v>294</v>
      </c>
      <c r="O1" t="s">
        <v>295</v>
      </c>
      <c r="P1" t="s">
        <v>296</v>
      </c>
      <c r="Q1" t="s">
        <v>297</v>
      </c>
      <c r="R1" t="s">
        <v>298</v>
      </c>
      <c r="S1" t="s">
        <v>299</v>
      </c>
      <c r="T1" t="s">
        <v>300</v>
      </c>
      <c r="U1" t="s">
        <v>301</v>
      </c>
      <c r="V1" t="s">
        <v>302</v>
      </c>
      <c r="W1" t="s">
        <v>303</v>
      </c>
      <c r="X1" t="s">
        <v>304</v>
      </c>
      <c r="Y1" t="s">
        <v>305</v>
      </c>
      <c r="Z1" t="s">
        <v>306</v>
      </c>
      <c r="AA1" t="s">
        <v>307</v>
      </c>
      <c r="AB1" t="s">
        <v>308</v>
      </c>
      <c r="AC1" t="s">
        <v>309</v>
      </c>
      <c r="AD1" t="s">
        <v>310</v>
      </c>
      <c r="AE1" t="s">
        <v>311</v>
      </c>
      <c r="AF1" t="s">
        <v>312</v>
      </c>
      <c r="AG1" t="s">
        <v>313</v>
      </c>
      <c r="AH1" t="s">
        <v>314</v>
      </c>
      <c r="AI1" t="s">
        <v>315</v>
      </c>
      <c r="AJ1" t="s">
        <v>316</v>
      </c>
      <c r="AK1" t="s">
        <v>317</v>
      </c>
      <c r="AL1" t="s">
        <v>318</v>
      </c>
      <c r="AM1" t="s">
        <v>319</v>
      </c>
      <c r="AN1" t="s">
        <v>320</v>
      </c>
      <c r="AO1" t="s">
        <v>321</v>
      </c>
      <c r="AP1" t="s">
        <v>322</v>
      </c>
      <c r="AQ1" t="s">
        <v>323</v>
      </c>
      <c r="AR1" t="s">
        <v>324</v>
      </c>
      <c r="AS1" t="s">
        <v>325</v>
      </c>
      <c r="AT1" t="s">
        <v>326</v>
      </c>
      <c r="AU1" t="s">
        <v>327</v>
      </c>
      <c r="AV1" t="s">
        <v>328</v>
      </c>
      <c r="AW1" t="s">
        <v>329</v>
      </c>
      <c r="AX1" t="s">
        <v>330</v>
      </c>
      <c r="AY1" t="s">
        <v>331</v>
      </c>
      <c r="AZ1" t="s">
        <v>332</v>
      </c>
    </row>
    <row r="2" spans="1:52">
      <c r="A2" t="s">
        <v>0</v>
      </c>
      <c r="B2">
        <v>1.0941756572407799</v>
      </c>
      <c r="C2">
        <v>9.0371491451288505E-2</v>
      </c>
      <c r="D2">
        <v>0.34655611275022202</v>
      </c>
      <c r="E2">
        <v>0.85365697853926903</v>
      </c>
      <c r="F2">
        <v>0</v>
      </c>
      <c r="G2">
        <v>0.74175602257144402</v>
      </c>
      <c r="H2">
        <v>1.0785789024235499</v>
      </c>
      <c r="I2">
        <v>0.31414569005762999</v>
      </c>
      <c r="J2">
        <v>0.49654774993475098</v>
      </c>
      <c r="K2">
        <v>0.35507432985070198</v>
      </c>
      <c r="M2">
        <v>0</v>
      </c>
      <c r="N2">
        <v>0</v>
      </c>
      <c r="O2">
        <v>0</v>
      </c>
      <c r="P2">
        <v>0</v>
      </c>
      <c r="Q2">
        <v>0</v>
      </c>
      <c r="R2">
        <v>0</v>
      </c>
      <c r="S2">
        <v>0</v>
      </c>
      <c r="U2">
        <v>0</v>
      </c>
      <c r="V2">
        <v>6.1191539095109002</v>
      </c>
      <c r="W2">
        <v>5.2316297912553003</v>
      </c>
      <c r="X2">
        <v>3.2451992411231698</v>
      </c>
      <c r="Y2">
        <v>5.9092316544934897</v>
      </c>
      <c r="Z2">
        <v>5.8814140518650602</v>
      </c>
      <c r="AA2">
        <v>2.3588911264948602</v>
      </c>
      <c r="AB2">
        <v>10</v>
      </c>
      <c r="AC2">
        <v>7.3162351807165296</v>
      </c>
      <c r="AD2">
        <v>2.3284637143912499</v>
      </c>
      <c r="AE2">
        <v>0.24074562857394699</v>
      </c>
      <c r="AF2">
        <v>1.43480408966957</v>
      </c>
      <c r="AG2">
        <v>2.0846678019636098</v>
      </c>
      <c r="AH2">
        <v>1.9369952849994301</v>
      </c>
      <c r="AI2">
        <v>3.24657388773536</v>
      </c>
      <c r="AJ2">
        <v>0.97872908208873599</v>
      </c>
      <c r="AK2">
        <v>0.73843070231675301</v>
      </c>
      <c r="AL2">
        <v>0.29064811664235402</v>
      </c>
      <c r="AM2">
        <v>0.19350270088181401</v>
      </c>
      <c r="AN2">
        <v>2.9412472973191801</v>
      </c>
      <c r="AO2">
        <v>0.23939046954937199</v>
      </c>
      <c r="AP2">
        <v>0.19923870210998901</v>
      </c>
      <c r="AQ2">
        <v>2.2044203707039598</v>
      </c>
      <c r="AR2">
        <v>1.7217532934055</v>
      </c>
      <c r="AS2">
        <v>2.1824043243664701</v>
      </c>
      <c r="AT2">
        <v>1.58190660164812</v>
      </c>
      <c r="AU2">
        <v>1.5788751888780099</v>
      </c>
      <c r="AV2">
        <v>0.14304028130028601</v>
      </c>
      <c r="AW2">
        <v>0.71755983197027795</v>
      </c>
      <c r="AX2">
        <v>0</v>
      </c>
      <c r="AY2">
        <v>1.7665151514928401</v>
      </c>
      <c r="AZ2">
        <v>0.30476741023620801</v>
      </c>
    </row>
    <row r="3" spans="1:52">
      <c r="A3" t="s">
        <v>333</v>
      </c>
      <c r="B3">
        <v>4.3144149755889503</v>
      </c>
      <c r="C3">
        <v>0.165691107748422</v>
      </c>
      <c r="D3">
        <v>0.43393265493167299</v>
      </c>
      <c r="E3">
        <v>4.34035741350195</v>
      </c>
      <c r="F3">
        <v>0</v>
      </c>
      <c r="G3">
        <v>1.0150030650812401</v>
      </c>
      <c r="H3">
        <v>0.952681196495056</v>
      </c>
      <c r="I3">
        <v>0.42745664378861697</v>
      </c>
      <c r="J3">
        <v>0.42272130194048102</v>
      </c>
      <c r="K3">
        <v>0.90993671739231097</v>
      </c>
      <c r="L3">
        <v>0.39702668309464301</v>
      </c>
      <c r="M3">
        <v>3.4636168677024299</v>
      </c>
      <c r="N3">
        <v>1.36705493427416</v>
      </c>
      <c r="O3">
        <v>0.85687590318080098</v>
      </c>
      <c r="P3">
        <v>1.1409645267947801</v>
      </c>
      <c r="Q3">
        <v>0.65722653516420604</v>
      </c>
      <c r="R3">
        <v>1.56856991920419</v>
      </c>
      <c r="S3">
        <v>0.52541947697371405</v>
      </c>
      <c r="T3">
        <v>0.81673778625200899</v>
      </c>
      <c r="U3">
        <v>0</v>
      </c>
      <c r="V3">
        <v>6.9473058762634201</v>
      </c>
      <c r="W3">
        <v>1.90378361073154</v>
      </c>
      <c r="X3">
        <v>5.27471557796152</v>
      </c>
      <c r="Y3">
        <v>2.3128762468126398</v>
      </c>
      <c r="Z3">
        <v>2.06783634398283</v>
      </c>
      <c r="AA3">
        <v>3.0004996547805698</v>
      </c>
      <c r="AB3">
        <v>3.30254682887997</v>
      </c>
      <c r="AC3">
        <v>3.94694882488827</v>
      </c>
      <c r="AD3">
        <v>5.8017964857324698</v>
      </c>
      <c r="AE3">
        <v>0.81739936988789397</v>
      </c>
      <c r="AF3">
        <v>1.19082854045456</v>
      </c>
      <c r="AG3">
        <v>0.44866514318016298</v>
      </c>
      <c r="AH3">
        <v>1.34498064780792</v>
      </c>
      <c r="AI3">
        <v>1.15718445904225</v>
      </c>
      <c r="AJ3">
        <v>2.7942517985701101</v>
      </c>
      <c r="AK3">
        <v>0.87159299097152998</v>
      </c>
      <c r="AL3">
        <v>2.9122571446010799</v>
      </c>
      <c r="AM3">
        <v>0.59947858802151699</v>
      </c>
      <c r="AN3">
        <v>2.54822464665948</v>
      </c>
      <c r="AO3">
        <v>1.8989481933879699</v>
      </c>
      <c r="AP3">
        <v>0.31714870736943201</v>
      </c>
      <c r="AQ3">
        <v>1.77295707372669</v>
      </c>
      <c r="AR3">
        <v>1.3269833034094101</v>
      </c>
      <c r="AS3">
        <v>1.2692095600008799</v>
      </c>
      <c r="AT3">
        <v>0.55142024359577502</v>
      </c>
      <c r="AU3">
        <v>2.0505049495151502</v>
      </c>
      <c r="AV3">
        <v>0.40084915578970798</v>
      </c>
      <c r="AW3">
        <v>1.72760981686483</v>
      </c>
      <c r="AX3">
        <v>1.96576835333341</v>
      </c>
      <c r="AY3">
        <v>1.8641763379366201</v>
      </c>
      <c r="AZ3">
        <v>5.4467815138397899</v>
      </c>
    </row>
    <row r="4" spans="1:52">
      <c r="A4" t="s">
        <v>334</v>
      </c>
      <c r="B4">
        <v>1.4445285444854601</v>
      </c>
      <c r="C4">
        <v>0.36361489291285298</v>
      </c>
      <c r="D4">
        <v>0</v>
      </c>
      <c r="E4">
        <v>1.58575494423708</v>
      </c>
      <c r="F4">
        <v>0</v>
      </c>
      <c r="G4">
        <v>0</v>
      </c>
      <c r="H4">
        <v>0</v>
      </c>
      <c r="I4">
        <v>0.24926078515380601</v>
      </c>
      <c r="J4">
        <v>0</v>
      </c>
      <c r="K4">
        <v>2.0360760646395999</v>
      </c>
      <c r="L4">
        <v>1.2886271814319801</v>
      </c>
      <c r="M4">
        <v>6.1764066871230803</v>
      </c>
      <c r="N4">
        <v>0</v>
      </c>
      <c r="O4">
        <v>2.2296475106070401</v>
      </c>
      <c r="P4">
        <v>2.0273352833591201</v>
      </c>
      <c r="Q4">
        <v>0.44361276078480499</v>
      </c>
      <c r="R4">
        <v>2.1504421509124301</v>
      </c>
      <c r="S4">
        <v>1.9817860793826301</v>
      </c>
      <c r="T4">
        <v>1.18424254614012</v>
      </c>
      <c r="U4">
        <v>0</v>
      </c>
      <c r="V4">
        <v>3.8669044632902598</v>
      </c>
      <c r="W4">
        <v>0</v>
      </c>
      <c r="X4">
        <v>3.07380439886325</v>
      </c>
      <c r="Y4">
        <v>0</v>
      </c>
      <c r="Z4">
        <v>3.7616546905711301</v>
      </c>
      <c r="AA4">
        <v>2.2277456144665799</v>
      </c>
      <c r="AB4">
        <v>0</v>
      </c>
      <c r="AC4">
        <v>2.0077191744364802</v>
      </c>
      <c r="AD4">
        <v>3.0881712160822499</v>
      </c>
      <c r="AE4">
        <v>1.47916890531536</v>
      </c>
      <c r="AF4">
        <v>0</v>
      </c>
      <c r="AG4">
        <v>0.129882713183745</v>
      </c>
      <c r="AH4">
        <v>0</v>
      </c>
      <c r="AI4">
        <v>1.7154912372526101</v>
      </c>
      <c r="AJ4">
        <v>3.75514047578632</v>
      </c>
      <c r="AK4">
        <v>2.5012104505350501</v>
      </c>
      <c r="AL4">
        <v>4.9765928165073197</v>
      </c>
      <c r="AM4">
        <v>2.1472585801139901</v>
      </c>
      <c r="AN4">
        <v>3.60702793866156</v>
      </c>
      <c r="AO4">
        <v>3.4071847110486901</v>
      </c>
      <c r="AP4">
        <v>1.3966609122837099</v>
      </c>
      <c r="AQ4">
        <v>2.0900189577542498</v>
      </c>
      <c r="AR4">
        <v>5.54107753922972</v>
      </c>
      <c r="AS4">
        <v>3.5996959324295799</v>
      </c>
      <c r="AT4">
        <v>0</v>
      </c>
      <c r="AU4">
        <v>0</v>
      </c>
      <c r="AV4">
        <v>2.7093320896967299</v>
      </c>
      <c r="AW4">
        <v>5.5248625486309599</v>
      </c>
      <c r="AX4">
        <v>7.7245709744844904</v>
      </c>
      <c r="AY4">
        <v>4.4684401809884902</v>
      </c>
      <c r="AZ4">
        <v>6.28013035222813</v>
      </c>
    </row>
    <row r="5" spans="1:52">
      <c r="A5" t="s">
        <v>335</v>
      </c>
      <c r="B5">
        <v>6.3809043615621697</v>
      </c>
      <c r="C5">
        <v>0.60898765664250898</v>
      </c>
      <c r="D5">
        <v>0</v>
      </c>
      <c r="E5">
        <v>6.1502937347511404</v>
      </c>
      <c r="F5">
        <v>0</v>
      </c>
      <c r="G5">
        <v>0</v>
      </c>
      <c r="H5">
        <v>1.5138492829986401</v>
      </c>
      <c r="I5">
        <v>0</v>
      </c>
      <c r="J5">
        <v>2.3838439894710701</v>
      </c>
      <c r="K5">
        <v>2.2440291090392299</v>
      </c>
      <c r="L5">
        <v>1.94689169960458</v>
      </c>
      <c r="M5">
        <v>3.0829559126838402</v>
      </c>
      <c r="N5">
        <v>0</v>
      </c>
      <c r="O5">
        <v>6.5162668883392501</v>
      </c>
      <c r="P5">
        <v>1.7948148949053899</v>
      </c>
      <c r="Q5">
        <v>0</v>
      </c>
      <c r="R5">
        <v>1.42020062995089</v>
      </c>
      <c r="S5">
        <v>2.1690407611836702</v>
      </c>
      <c r="T5">
        <v>0.632600616887948</v>
      </c>
      <c r="U5">
        <v>0</v>
      </c>
      <c r="V5">
        <v>3.5340782689608501</v>
      </c>
      <c r="W5">
        <v>0</v>
      </c>
      <c r="X5">
        <v>0</v>
      </c>
      <c r="Y5">
        <v>2.3463467711984798</v>
      </c>
      <c r="Z5">
        <v>2.9088559139113901</v>
      </c>
      <c r="AA5">
        <v>3.13267956122941</v>
      </c>
      <c r="AB5">
        <v>0</v>
      </c>
      <c r="AC5">
        <v>4.2213691180569999</v>
      </c>
      <c r="AD5">
        <v>4.8280093985111003</v>
      </c>
      <c r="AE5">
        <v>0</v>
      </c>
      <c r="AF5">
        <v>1.4700011005417</v>
      </c>
      <c r="AG5">
        <v>2.3965152812830901</v>
      </c>
      <c r="AH5">
        <v>2.4157437691819301</v>
      </c>
      <c r="AI5">
        <v>1.99487125038596</v>
      </c>
      <c r="AJ5">
        <v>2.8918795698294799</v>
      </c>
      <c r="AK5">
        <v>1.9294668491124101</v>
      </c>
      <c r="AL5">
        <v>3.1305661472018498</v>
      </c>
      <c r="AM5">
        <v>1.2408308176993601</v>
      </c>
      <c r="AN5">
        <v>4.4071697107068903</v>
      </c>
      <c r="AO5">
        <v>2.69490136965553</v>
      </c>
      <c r="AP5">
        <v>0.95247681970388798</v>
      </c>
      <c r="AQ5">
        <v>3.88494514815911</v>
      </c>
      <c r="AR5">
        <v>5.9800160979525101</v>
      </c>
      <c r="AS5">
        <v>0</v>
      </c>
      <c r="AT5">
        <v>2.2594486318458702</v>
      </c>
      <c r="AU5">
        <v>0</v>
      </c>
      <c r="AV5">
        <v>1.2754519281323899</v>
      </c>
      <c r="AW5">
        <v>0</v>
      </c>
      <c r="AX5">
        <v>2.83870082068742</v>
      </c>
      <c r="AY5">
        <v>4.2732012505412502</v>
      </c>
      <c r="AZ5">
        <v>4.1184871565508701</v>
      </c>
    </row>
    <row r="6" spans="1:52">
      <c r="A6" t="s">
        <v>336</v>
      </c>
      <c r="B6">
        <v>1.4879881794002801</v>
      </c>
      <c r="C6">
        <v>0</v>
      </c>
      <c r="D6">
        <v>0</v>
      </c>
      <c r="E6">
        <v>1.31660872019404</v>
      </c>
      <c r="F6">
        <v>0</v>
      </c>
      <c r="G6">
        <v>0</v>
      </c>
      <c r="H6">
        <v>2.1459517688993599</v>
      </c>
      <c r="I6">
        <v>0.38523349730874601</v>
      </c>
      <c r="J6">
        <v>3.0430857207181901</v>
      </c>
      <c r="K6">
        <v>3.6451854658218599</v>
      </c>
      <c r="L6">
        <v>0.73124786635614603</v>
      </c>
      <c r="M6">
        <v>0</v>
      </c>
      <c r="N6">
        <v>0</v>
      </c>
      <c r="O6">
        <v>2.2409989659039802</v>
      </c>
      <c r="P6">
        <v>1.4016145445924</v>
      </c>
      <c r="Q6">
        <v>0</v>
      </c>
      <c r="R6">
        <v>0</v>
      </c>
      <c r="S6">
        <v>1.62932042930479</v>
      </c>
      <c r="T6">
        <v>0</v>
      </c>
      <c r="U6">
        <v>0</v>
      </c>
      <c r="V6">
        <v>0.67450020417163903</v>
      </c>
      <c r="W6">
        <v>0</v>
      </c>
      <c r="X6">
        <v>0</v>
      </c>
      <c r="Y6">
        <v>1.00972247363044</v>
      </c>
      <c r="Z6">
        <v>0</v>
      </c>
      <c r="AA6">
        <v>2.4477511191301602</v>
      </c>
      <c r="AB6">
        <v>0</v>
      </c>
      <c r="AC6">
        <v>1.7823555081581299</v>
      </c>
      <c r="AD6">
        <v>5.54860153036587</v>
      </c>
      <c r="AE6">
        <v>0</v>
      </c>
      <c r="AF6">
        <v>0</v>
      </c>
      <c r="AG6">
        <v>1.5051885429054901</v>
      </c>
      <c r="AH6">
        <v>0</v>
      </c>
      <c r="AI6">
        <v>1.6933879872234801</v>
      </c>
      <c r="AJ6">
        <v>0</v>
      </c>
      <c r="AK6">
        <v>0</v>
      </c>
      <c r="AL6">
        <v>6.4816349052611404</v>
      </c>
      <c r="AM6">
        <v>0.53410946404635296</v>
      </c>
      <c r="AN6">
        <v>1.70829254724457</v>
      </c>
      <c r="AO6">
        <v>6.7330194609929803</v>
      </c>
      <c r="AP6">
        <v>0</v>
      </c>
      <c r="AQ6">
        <v>2.7512391413182802</v>
      </c>
      <c r="AR6">
        <v>0</v>
      </c>
      <c r="AS6">
        <v>1.8811994221807899</v>
      </c>
      <c r="AT6">
        <v>3.2702933794753699</v>
      </c>
      <c r="AU6">
        <v>0</v>
      </c>
      <c r="AV6">
        <v>0.98268696666817101</v>
      </c>
      <c r="AW6">
        <v>0</v>
      </c>
      <c r="AX6">
        <v>4.8547139024436596</v>
      </c>
      <c r="AY6">
        <v>2.5275718830990299</v>
      </c>
      <c r="AZ6">
        <v>2.66389015739452</v>
      </c>
    </row>
    <row r="7" spans="1:52">
      <c r="A7" t="s">
        <v>337</v>
      </c>
      <c r="B7">
        <v>1.68692605338954</v>
      </c>
      <c r="C7">
        <v>0.286193168570756</v>
      </c>
      <c r="D7">
        <v>0</v>
      </c>
      <c r="E7">
        <v>1.4568992228326201</v>
      </c>
      <c r="F7">
        <v>0</v>
      </c>
      <c r="G7">
        <v>0</v>
      </c>
      <c r="H7">
        <v>2.0844044418383501</v>
      </c>
      <c r="I7">
        <v>0.45257252800637099</v>
      </c>
      <c r="J7">
        <v>0</v>
      </c>
      <c r="K7">
        <v>2.24156161951796</v>
      </c>
      <c r="L7">
        <v>0.52228927540557002</v>
      </c>
      <c r="M7">
        <v>0.83360430438521305</v>
      </c>
      <c r="N7">
        <v>1.5115059450236801</v>
      </c>
      <c r="O7">
        <v>0.85554906123132601</v>
      </c>
      <c r="P7">
        <v>1.45336196439215</v>
      </c>
      <c r="Q7">
        <v>0.35158967062549701</v>
      </c>
      <c r="R7">
        <v>1.0991152273106299</v>
      </c>
      <c r="S7">
        <v>1.0731614888299801</v>
      </c>
      <c r="T7">
        <v>0.68883821315526494</v>
      </c>
      <c r="U7">
        <v>0</v>
      </c>
      <c r="V7">
        <v>2.1059291466804102</v>
      </c>
      <c r="W7">
        <v>1.8082365843738299</v>
      </c>
      <c r="X7">
        <v>0</v>
      </c>
      <c r="Y7">
        <v>2.4676047779700201</v>
      </c>
      <c r="Z7">
        <v>2.9573764025617901</v>
      </c>
      <c r="AA7">
        <v>1.9102250486425001</v>
      </c>
      <c r="AB7">
        <v>2.1780326348740702</v>
      </c>
      <c r="AC7">
        <v>2.7463809011783802</v>
      </c>
      <c r="AD7">
        <v>3.89737887517974</v>
      </c>
      <c r="AE7">
        <v>0.29002148566547598</v>
      </c>
      <c r="AF7">
        <v>0.99320665685637499</v>
      </c>
      <c r="AG7">
        <v>1.9564682690892199</v>
      </c>
      <c r="AH7">
        <v>0.48350009688720103</v>
      </c>
      <c r="AI7">
        <v>2.3720187930132002</v>
      </c>
      <c r="AJ7">
        <v>1.7704360276904301</v>
      </c>
      <c r="AK7">
        <v>0.53923251154260299</v>
      </c>
      <c r="AL7">
        <v>3.0417945579569801</v>
      </c>
      <c r="AM7">
        <v>0.71672676440123395</v>
      </c>
      <c r="AN7">
        <v>2.8321130104613101</v>
      </c>
      <c r="AO7">
        <v>3.6971053564040801</v>
      </c>
      <c r="AP7">
        <v>0.491722796716898</v>
      </c>
      <c r="AQ7">
        <v>2.8741429289657199</v>
      </c>
      <c r="AR7">
        <v>0.83905184216687201</v>
      </c>
      <c r="AS7">
        <v>2.4365311408418902</v>
      </c>
      <c r="AT7">
        <v>1.6127172311989899</v>
      </c>
      <c r="AU7">
        <v>0</v>
      </c>
      <c r="AV7">
        <v>0.68864503186888004</v>
      </c>
      <c r="AW7">
        <v>1.35566132685549</v>
      </c>
      <c r="AX7">
        <v>2.59784418261945</v>
      </c>
      <c r="AY7">
        <v>1.9067284240006901</v>
      </c>
      <c r="AZ7">
        <v>1.8843210046913701</v>
      </c>
    </row>
    <row r="8" spans="1:52">
      <c r="A8" t="s">
        <v>338</v>
      </c>
      <c r="B8">
        <v>0.95626430083148695</v>
      </c>
      <c r="C8">
        <v>0</v>
      </c>
      <c r="D8">
        <v>0</v>
      </c>
      <c r="E8">
        <v>1.8590954521018299</v>
      </c>
      <c r="F8">
        <v>0</v>
      </c>
      <c r="G8">
        <v>0</v>
      </c>
      <c r="H8">
        <v>5.11029141358937</v>
      </c>
      <c r="I8">
        <v>0.49116967695416403</v>
      </c>
      <c r="J8">
        <v>3.7683295948493098</v>
      </c>
      <c r="K8">
        <v>2.1975056516018299</v>
      </c>
      <c r="L8">
        <v>1.4861551241319999</v>
      </c>
      <c r="M8">
        <v>0</v>
      </c>
      <c r="N8">
        <v>0</v>
      </c>
      <c r="O8">
        <v>4.91223009658232</v>
      </c>
      <c r="P8">
        <v>0</v>
      </c>
      <c r="Q8">
        <v>2.1710091569904999</v>
      </c>
      <c r="R8">
        <v>4.4172995979885199</v>
      </c>
      <c r="S8">
        <v>3.5710440799782699</v>
      </c>
      <c r="T8">
        <v>2.5802928882929002</v>
      </c>
      <c r="U8">
        <v>0</v>
      </c>
      <c r="V8">
        <v>0.61662570725426702</v>
      </c>
      <c r="W8">
        <v>0</v>
      </c>
      <c r="X8">
        <v>0</v>
      </c>
      <c r="Y8">
        <v>2.44324182702927</v>
      </c>
      <c r="Z8">
        <v>0</v>
      </c>
      <c r="AA8">
        <v>0</v>
      </c>
      <c r="AB8">
        <v>0</v>
      </c>
      <c r="AC8">
        <v>1.58035660239113</v>
      </c>
      <c r="AD8">
        <v>2.4232274103120002</v>
      </c>
      <c r="AE8">
        <v>0.47878821024867502</v>
      </c>
      <c r="AF8">
        <v>0</v>
      </c>
      <c r="AG8">
        <v>6.5677194018836502</v>
      </c>
      <c r="AH8">
        <v>0</v>
      </c>
      <c r="AI8">
        <v>0.67193724565083801</v>
      </c>
      <c r="AJ8">
        <v>0.85627558544299698</v>
      </c>
      <c r="AK8">
        <v>0</v>
      </c>
      <c r="AL8">
        <v>4.4398990822666802</v>
      </c>
      <c r="AM8">
        <v>2.5332639916965198</v>
      </c>
      <c r="AN8">
        <v>3.87701282399459</v>
      </c>
      <c r="AO8">
        <v>2.5957595569195502</v>
      </c>
      <c r="AP8">
        <v>0.66372152435040499</v>
      </c>
      <c r="AQ8">
        <v>2.3072151896745101</v>
      </c>
      <c r="AR8">
        <v>0</v>
      </c>
      <c r="AS8">
        <v>0</v>
      </c>
      <c r="AT8">
        <v>0</v>
      </c>
      <c r="AU8">
        <v>0</v>
      </c>
      <c r="AV8">
        <v>0</v>
      </c>
      <c r="AW8">
        <v>0</v>
      </c>
      <c r="AX8">
        <v>2.7613376748397802</v>
      </c>
      <c r="AY8">
        <v>4.4136802442598402</v>
      </c>
      <c r="AZ8">
        <v>5.8094182759935702</v>
      </c>
    </row>
    <row r="9" spans="1:52">
      <c r="A9" t="s">
        <v>339</v>
      </c>
      <c r="B9">
        <v>0.35618234398184301</v>
      </c>
      <c r="C9">
        <v>0</v>
      </c>
      <c r="D9">
        <v>0</v>
      </c>
      <c r="E9">
        <v>0.677626812510008</v>
      </c>
      <c r="F9">
        <v>0</v>
      </c>
      <c r="G9">
        <v>0</v>
      </c>
      <c r="H9">
        <v>0.12641581151994399</v>
      </c>
      <c r="I9">
        <v>0.10528540610429001</v>
      </c>
      <c r="J9">
        <v>0</v>
      </c>
      <c r="K9">
        <v>3.34602128167827</v>
      </c>
      <c r="L9">
        <v>0.250812210240133</v>
      </c>
      <c r="M9">
        <v>1.41686677874945</v>
      </c>
      <c r="N9">
        <v>1.8195728747917601</v>
      </c>
      <c r="O9">
        <v>8.5737685521879392</v>
      </c>
      <c r="P9">
        <v>1.3928374484013999</v>
      </c>
      <c r="Q9">
        <v>0</v>
      </c>
      <c r="R9">
        <v>0.94293419230430797</v>
      </c>
      <c r="S9">
        <v>0</v>
      </c>
      <c r="T9">
        <v>0</v>
      </c>
      <c r="U9">
        <v>0</v>
      </c>
      <c r="V9">
        <v>0.61386965145791605</v>
      </c>
      <c r="W9">
        <v>0</v>
      </c>
      <c r="X9">
        <v>0.97623467435144395</v>
      </c>
      <c r="Y9">
        <v>0</v>
      </c>
      <c r="Z9">
        <v>1.54177183940826</v>
      </c>
      <c r="AA9">
        <v>0.97441513116322898</v>
      </c>
      <c r="AB9">
        <v>0</v>
      </c>
      <c r="AC9">
        <v>0.718185420006903</v>
      </c>
      <c r="AD9">
        <v>3.93647753871414</v>
      </c>
      <c r="AE9">
        <v>0</v>
      </c>
      <c r="AF9">
        <v>0</v>
      </c>
      <c r="AG9">
        <v>0</v>
      </c>
      <c r="AH9">
        <v>0</v>
      </c>
      <c r="AI9">
        <v>0.36470823857335999</v>
      </c>
      <c r="AJ9">
        <v>0.245452252698102</v>
      </c>
      <c r="AK9">
        <v>0</v>
      </c>
      <c r="AL9">
        <v>6.3223706909033304</v>
      </c>
      <c r="AM9">
        <v>0.73164931439278102</v>
      </c>
      <c r="AN9">
        <v>1.0178116641417101</v>
      </c>
      <c r="AO9">
        <v>5.7671628409640796</v>
      </c>
      <c r="AP9">
        <v>0.58307774937404899</v>
      </c>
      <c r="AQ9">
        <v>0.28474875097267999</v>
      </c>
      <c r="AR9">
        <v>0</v>
      </c>
      <c r="AS9">
        <v>0</v>
      </c>
      <c r="AT9">
        <v>0</v>
      </c>
      <c r="AU9">
        <v>0</v>
      </c>
      <c r="AV9">
        <v>0.25891273806610499</v>
      </c>
      <c r="AW9">
        <v>0</v>
      </c>
      <c r="AX9">
        <v>4.4239953765552498</v>
      </c>
      <c r="AY9">
        <v>0.68050692521840295</v>
      </c>
      <c r="AZ9">
        <v>2.81615896464361</v>
      </c>
    </row>
    <row r="10" spans="1:52">
      <c r="A10" t="s">
        <v>340</v>
      </c>
      <c r="B10">
        <v>0</v>
      </c>
      <c r="C10">
        <v>0</v>
      </c>
      <c r="D10">
        <v>0</v>
      </c>
      <c r="E10">
        <v>0</v>
      </c>
      <c r="F10">
        <v>0</v>
      </c>
      <c r="G10">
        <v>0</v>
      </c>
      <c r="H10">
        <v>0</v>
      </c>
      <c r="I10">
        <v>0</v>
      </c>
      <c r="J10">
        <v>0</v>
      </c>
      <c r="K10">
        <v>2.11148712071433</v>
      </c>
      <c r="L10">
        <v>1.20530313982423</v>
      </c>
      <c r="M10">
        <v>0</v>
      </c>
      <c r="N10">
        <v>0</v>
      </c>
      <c r="O10">
        <v>1.7894609890167199</v>
      </c>
      <c r="P10">
        <v>1.75277845082516</v>
      </c>
      <c r="Q10">
        <v>0</v>
      </c>
      <c r="R10">
        <v>0</v>
      </c>
      <c r="S10">
        <v>0</v>
      </c>
      <c r="T10">
        <v>0</v>
      </c>
      <c r="U10">
        <v>0</v>
      </c>
      <c r="V10">
        <v>1.02345946255131</v>
      </c>
      <c r="W10">
        <v>2.2124927835979098</v>
      </c>
      <c r="X10">
        <v>2.4572660470823098</v>
      </c>
      <c r="Y10">
        <v>1.60816532389393</v>
      </c>
      <c r="Z10">
        <v>5.3763271913595396</v>
      </c>
      <c r="AA10">
        <v>0</v>
      </c>
      <c r="AB10">
        <v>0</v>
      </c>
      <c r="AC10">
        <v>1.6548633205965799</v>
      </c>
      <c r="AD10">
        <v>4.6355863602665801</v>
      </c>
      <c r="AE10">
        <v>0.75958856877285097</v>
      </c>
      <c r="AF10">
        <v>0</v>
      </c>
      <c r="AG10">
        <v>2.6293651315081901</v>
      </c>
      <c r="AH10">
        <v>0</v>
      </c>
      <c r="AI10">
        <v>3.3011322153838099</v>
      </c>
      <c r="AJ10">
        <v>2.90898166975043</v>
      </c>
      <c r="AK10">
        <v>0</v>
      </c>
      <c r="AL10">
        <v>7.6652501047842803</v>
      </c>
      <c r="AM10">
        <v>4.3125396549786501</v>
      </c>
      <c r="AN10">
        <v>5.40220296806518</v>
      </c>
      <c r="AO10">
        <v>4.2980391932078001</v>
      </c>
      <c r="AP10">
        <v>1.2640111371990801</v>
      </c>
      <c r="AQ10">
        <v>1.2489919269262699</v>
      </c>
      <c r="AR10">
        <v>6.5524536955987802</v>
      </c>
      <c r="AS10">
        <v>0</v>
      </c>
      <c r="AT10">
        <v>1.4471143601887499</v>
      </c>
      <c r="AU10">
        <v>0</v>
      </c>
      <c r="AV10">
        <v>0</v>
      </c>
      <c r="AW10">
        <v>0</v>
      </c>
      <c r="AX10">
        <v>6.4610343771201704</v>
      </c>
      <c r="AY10">
        <v>3.7519737974568299</v>
      </c>
      <c r="AZ10">
        <v>5.2502904179085998</v>
      </c>
    </row>
    <row r="11" spans="1:52">
      <c r="A11" t="s">
        <v>341</v>
      </c>
      <c r="B11">
        <v>0.772093840070185</v>
      </c>
      <c r="C11">
        <v>0</v>
      </c>
      <c r="D11">
        <v>0</v>
      </c>
      <c r="E11">
        <v>0</v>
      </c>
      <c r="F11">
        <v>0</v>
      </c>
      <c r="G11">
        <v>0</v>
      </c>
      <c r="H11">
        <v>0.821196330903736</v>
      </c>
      <c r="I11">
        <v>0.228790242824495</v>
      </c>
      <c r="J11">
        <v>0</v>
      </c>
      <c r="K11">
        <v>0.67371290752399104</v>
      </c>
      <c r="L11">
        <v>0</v>
      </c>
      <c r="M11">
        <v>0</v>
      </c>
      <c r="N11">
        <v>0</v>
      </c>
      <c r="O11">
        <v>0.57396768517397001</v>
      </c>
      <c r="P11">
        <v>0</v>
      </c>
      <c r="Q11">
        <v>0</v>
      </c>
      <c r="R11">
        <v>0</v>
      </c>
      <c r="S11">
        <v>0</v>
      </c>
      <c r="T11">
        <v>0</v>
      </c>
      <c r="U11">
        <v>0</v>
      </c>
      <c r="V11">
        <v>0</v>
      </c>
      <c r="W11">
        <v>0</v>
      </c>
      <c r="X11">
        <v>0</v>
      </c>
      <c r="Y11">
        <v>0</v>
      </c>
      <c r="Z11">
        <v>0</v>
      </c>
      <c r="AA11">
        <v>0</v>
      </c>
      <c r="AB11">
        <v>0</v>
      </c>
      <c r="AC11">
        <v>0.59188242454920503</v>
      </c>
      <c r="AD11">
        <v>0.71627006261309001</v>
      </c>
      <c r="AE11">
        <v>0</v>
      </c>
      <c r="AF11">
        <v>0</v>
      </c>
      <c r="AG11">
        <v>0.48287519363527998</v>
      </c>
      <c r="AH11">
        <v>0</v>
      </c>
      <c r="AI11">
        <v>0.39641629071030898</v>
      </c>
      <c r="AJ11">
        <v>0</v>
      </c>
      <c r="AK11">
        <v>0</v>
      </c>
      <c r="AL11">
        <v>0.533082690114003</v>
      </c>
      <c r="AM11">
        <v>0</v>
      </c>
      <c r="AN11">
        <v>0.66506890436299204</v>
      </c>
      <c r="AO11">
        <v>0.68664777305260505</v>
      </c>
      <c r="AP11">
        <v>0</v>
      </c>
      <c r="AQ11">
        <v>0</v>
      </c>
      <c r="AR11">
        <v>0</v>
      </c>
      <c r="AS11">
        <v>0</v>
      </c>
      <c r="AT11">
        <v>0</v>
      </c>
      <c r="AU11">
        <v>0</v>
      </c>
      <c r="AV11">
        <v>0</v>
      </c>
      <c r="AW11">
        <v>0</v>
      </c>
      <c r="AX11">
        <v>0</v>
      </c>
      <c r="AY11">
        <v>0.29933610708126002</v>
      </c>
      <c r="AZ11">
        <v>0.80509136540003701</v>
      </c>
    </row>
    <row r="12" spans="1:52">
      <c r="A12" t="s">
        <v>342</v>
      </c>
      <c r="B12">
        <v>1.0521225185143099</v>
      </c>
      <c r="C12">
        <v>0.211248617424002</v>
      </c>
      <c r="D12">
        <v>0.71298945787955603</v>
      </c>
      <c r="E12">
        <v>0.76031522377771199</v>
      </c>
      <c r="F12">
        <v>0</v>
      </c>
      <c r="G12">
        <v>1.1789915427600799</v>
      </c>
      <c r="H12">
        <v>0.72851258544227904</v>
      </c>
      <c r="I12">
        <v>0.38275874740704802</v>
      </c>
      <c r="J12">
        <v>0.69463330168037196</v>
      </c>
      <c r="K12">
        <v>0.46296740558524802</v>
      </c>
      <c r="L12">
        <v>0.10715952303264401</v>
      </c>
      <c r="M12">
        <v>0</v>
      </c>
      <c r="N12">
        <v>2.1797710028778399</v>
      </c>
      <c r="O12">
        <v>0.32669350974218703</v>
      </c>
      <c r="P12">
        <v>2.4722989183077999</v>
      </c>
      <c r="Q12">
        <v>0.59317860635354802</v>
      </c>
      <c r="R12">
        <v>1.30911360030159</v>
      </c>
      <c r="S12">
        <v>0.88418512320041698</v>
      </c>
      <c r="T12">
        <v>0</v>
      </c>
      <c r="U12">
        <v>0</v>
      </c>
      <c r="V12">
        <v>2.7214866347543798</v>
      </c>
      <c r="W12">
        <v>1.0994328638178299</v>
      </c>
      <c r="X12">
        <v>1.8215002380885701</v>
      </c>
      <c r="Y12">
        <v>1.4815012511953101</v>
      </c>
      <c r="Z12">
        <v>1.6794804751502901</v>
      </c>
      <c r="AA12">
        <v>1.4938570406526801</v>
      </c>
      <c r="AB12">
        <v>2.8665954931639899</v>
      </c>
      <c r="AC12">
        <v>2.5681677566727599</v>
      </c>
      <c r="AD12">
        <v>1.1461744004219501</v>
      </c>
      <c r="AE12">
        <v>0.30455873984759002</v>
      </c>
      <c r="AF12">
        <v>0.80948415556702003</v>
      </c>
      <c r="AG12">
        <v>1.36197433544591</v>
      </c>
      <c r="AH12">
        <v>1.99953605053071</v>
      </c>
      <c r="AI12">
        <v>1.7604263969788201</v>
      </c>
      <c r="AJ12">
        <v>2.0117903073716099</v>
      </c>
      <c r="AK12">
        <v>1.3052381363949399</v>
      </c>
      <c r="AL12">
        <v>1.9643469619618299</v>
      </c>
      <c r="AM12">
        <v>1.74229942273879</v>
      </c>
      <c r="AN12">
        <v>2.2467641606755202</v>
      </c>
      <c r="AO12">
        <v>0.40205958215234799</v>
      </c>
      <c r="AP12">
        <v>0.46967316525518499</v>
      </c>
      <c r="AQ12">
        <v>1.0406023142904299</v>
      </c>
      <c r="AR12">
        <v>1.5137893439305801</v>
      </c>
      <c r="AS12">
        <v>1.7527988366515199</v>
      </c>
      <c r="AT12">
        <v>1.2738046900601401</v>
      </c>
      <c r="AU12">
        <v>2.03287775320914</v>
      </c>
      <c r="AV12">
        <v>0.64771669810514598</v>
      </c>
      <c r="AW12">
        <v>2.1056317404586902</v>
      </c>
      <c r="AX12">
        <v>0</v>
      </c>
      <c r="AY12">
        <v>1.8604852528012199</v>
      </c>
      <c r="AZ12">
        <v>2.07810022928463</v>
      </c>
    </row>
    <row r="13" spans="1:52">
      <c r="A13" t="s">
        <v>343</v>
      </c>
      <c r="B13">
        <v>3.3951862301617299</v>
      </c>
      <c r="C13">
        <v>0</v>
      </c>
      <c r="D13">
        <v>0</v>
      </c>
      <c r="E13">
        <v>2.8758549462249299</v>
      </c>
      <c r="F13">
        <v>1.40960990137294</v>
      </c>
      <c r="G13">
        <v>3.67846949955443</v>
      </c>
      <c r="H13">
        <v>0.19424503361071899</v>
      </c>
      <c r="I13">
        <v>0.96563885200209698</v>
      </c>
      <c r="J13">
        <v>0</v>
      </c>
      <c r="K13">
        <v>1.9276534330355699</v>
      </c>
      <c r="L13">
        <v>1.5564159767467101</v>
      </c>
      <c r="M13">
        <v>1.74317081891959</v>
      </c>
      <c r="N13">
        <v>3.84086211831419</v>
      </c>
      <c r="O13">
        <v>6.33167838436915</v>
      </c>
      <c r="P13">
        <v>1.2615105678173599</v>
      </c>
      <c r="Q13">
        <v>0.70116473083241504</v>
      </c>
      <c r="R13">
        <v>0</v>
      </c>
      <c r="S13">
        <v>4.9614342822044</v>
      </c>
      <c r="T13">
        <v>0.59651325475400596</v>
      </c>
      <c r="U13">
        <v>0</v>
      </c>
      <c r="V13">
        <v>2.82766894562543</v>
      </c>
      <c r="W13">
        <v>0</v>
      </c>
      <c r="X13">
        <v>2.6000502551047</v>
      </c>
      <c r="Y13">
        <v>1.04155761967928</v>
      </c>
      <c r="Z13">
        <v>6.3010828523092703</v>
      </c>
      <c r="AA13">
        <v>2.8756506326319</v>
      </c>
      <c r="AB13">
        <v>0</v>
      </c>
      <c r="AC13">
        <v>6.3739532722190901</v>
      </c>
      <c r="AD13">
        <v>5.7619270582422999</v>
      </c>
      <c r="AE13">
        <v>0.62209464957714999</v>
      </c>
      <c r="AF13">
        <v>0</v>
      </c>
      <c r="AG13">
        <v>1.3559865192753999</v>
      </c>
      <c r="AH13">
        <v>1.1703198569337701</v>
      </c>
      <c r="AI13">
        <v>2.1770117927641399</v>
      </c>
      <c r="AJ13">
        <v>2.4007619686644501</v>
      </c>
      <c r="AK13">
        <v>1.3031679426104401</v>
      </c>
      <c r="AL13">
        <v>4.8428040522864704</v>
      </c>
      <c r="AM13">
        <v>4.3622052043775801</v>
      </c>
      <c r="AN13">
        <v>5.3636270830277804</v>
      </c>
      <c r="AO13">
        <v>1.2218629201443501</v>
      </c>
      <c r="AP13">
        <v>0.80420948746771803</v>
      </c>
      <c r="AQ13">
        <v>1.10117136829053</v>
      </c>
      <c r="AR13">
        <v>0</v>
      </c>
      <c r="AS13">
        <v>1.91777932212988</v>
      </c>
      <c r="AT13">
        <v>1.4407100871757701</v>
      </c>
      <c r="AU13">
        <v>0</v>
      </c>
      <c r="AV13">
        <v>1.1833244685604301</v>
      </c>
      <c r="AW13">
        <v>1.7035875310428501</v>
      </c>
      <c r="AX13">
        <v>1.0356447468180801</v>
      </c>
      <c r="AY13">
        <v>4.8262943376794096</v>
      </c>
      <c r="AZ13">
        <v>5.2489162235163898</v>
      </c>
    </row>
    <row r="14" spans="1:52">
      <c r="A14" t="s">
        <v>344</v>
      </c>
      <c r="B14">
        <v>1.5587354861895399</v>
      </c>
      <c r="C14">
        <v>0</v>
      </c>
      <c r="D14">
        <v>0</v>
      </c>
      <c r="E14">
        <v>0</v>
      </c>
      <c r="F14">
        <v>0</v>
      </c>
      <c r="G14">
        <v>0</v>
      </c>
      <c r="H14">
        <v>0.45725457380768902</v>
      </c>
      <c r="I14">
        <v>0.269487688562766</v>
      </c>
      <c r="J14">
        <v>0</v>
      </c>
      <c r="K14">
        <v>0.53208776135055202</v>
      </c>
      <c r="L14">
        <v>0.25409991769114998</v>
      </c>
      <c r="M14">
        <v>0.94579836937730799</v>
      </c>
      <c r="N14">
        <v>2.5580538401501101</v>
      </c>
      <c r="O14">
        <v>0.52458846509355495</v>
      </c>
      <c r="P14">
        <v>1.8711183066714201</v>
      </c>
      <c r="Q14">
        <v>0.65104096778470799</v>
      </c>
      <c r="R14">
        <v>1.59922220573763</v>
      </c>
      <c r="S14">
        <v>0.79338231418447003</v>
      </c>
      <c r="T14">
        <v>0.55381099257402</v>
      </c>
      <c r="U14">
        <v>0</v>
      </c>
      <c r="V14">
        <v>2.8288201210200699</v>
      </c>
      <c r="W14">
        <v>0.81728895623745501</v>
      </c>
      <c r="X14">
        <v>3.1767609066878801</v>
      </c>
      <c r="Y14">
        <v>1.0894791982944301</v>
      </c>
      <c r="Z14">
        <v>2.13398449850115</v>
      </c>
      <c r="AA14">
        <v>3.0913134132831201</v>
      </c>
      <c r="AB14">
        <v>6.5403523440469797</v>
      </c>
      <c r="AC14">
        <v>2.51307761571816</v>
      </c>
      <c r="AD14">
        <v>2.5572606820399701</v>
      </c>
      <c r="AE14">
        <v>0.24506289590645899</v>
      </c>
      <c r="AF14">
        <v>1.62188161013576</v>
      </c>
      <c r="AG14">
        <v>0.87262699980520397</v>
      </c>
      <c r="AH14">
        <v>1.2166857478200299</v>
      </c>
      <c r="AI14">
        <v>2.6076627400013699</v>
      </c>
      <c r="AJ14">
        <v>2.0932583570788799</v>
      </c>
      <c r="AK14">
        <v>0.75689633702370596</v>
      </c>
      <c r="AL14">
        <v>1.4680620514967</v>
      </c>
      <c r="AM14">
        <v>1.3227678686545801</v>
      </c>
      <c r="AN14">
        <v>2.4282188096387398</v>
      </c>
      <c r="AO14">
        <v>0.72677259426896401</v>
      </c>
      <c r="AP14">
        <v>0.72323386002393697</v>
      </c>
      <c r="AQ14">
        <v>0.97067736723573605</v>
      </c>
      <c r="AR14">
        <v>1.2699011647998699</v>
      </c>
      <c r="AS14">
        <v>1.7559124518706299</v>
      </c>
      <c r="AT14">
        <v>0.46465120695796602</v>
      </c>
      <c r="AU14">
        <v>1.21975893071758</v>
      </c>
      <c r="AV14">
        <v>0.66278969649114094</v>
      </c>
      <c r="AW14">
        <v>1.77276550041915</v>
      </c>
      <c r="AX14">
        <v>1.51544785151953</v>
      </c>
      <c r="AY14">
        <v>1.4975049758910799</v>
      </c>
      <c r="AZ14">
        <v>1.2856352577119201</v>
      </c>
    </row>
    <row r="15" spans="1:52">
      <c r="A15" t="s">
        <v>345</v>
      </c>
      <c r="B15">
        <v>3.1898228499527299</v>
      </c>
      <c r="C15">
        <v>0.42095518300397999</v>
      </c>
      <c r="D15">
        <v>0.86946434083229795</v>
      </c>
      <c r="E15">
        <v>4.0890571930215103</v>
      </c>
      <c r="F15">
        <v>0</v>
      </c>
      <c r="G15">
        <v>3.77360985592024</v>
      </c>
      <c r="H15">
        <v>4.2375168495105298</v>
      </c>
      <c r="I15">
        <v>0.44835463710496098</v>
      </c>
      <c r="J15">
        <v>5.7941594561367999</v>
      </c>
      <c r="K15">
        <v>1.8488259264359399</v>
      </c>
      <c r="L15">
        <v>0.843469128543887</v>
      </c>
      <c r="M15">
        <v>0</v>
      </c>
      <c r="N15">
        <v>0</v>
      </c>
      <c r="O15">
        <v>0.59337635419965995</v>
      </c>
      <c r="P15">
        <v>0.96853815043213598</v>
      </c>
      <c r="Q15">
        <v>0</v>
      </c>
      <c r="R15">
        <v>0</v>
      </c>
      <c r="S15">
        <v>0.89014924041233001</v>
      </c>
      <c r="T15">
        <v>0</v>
      </c>
      <c r="U15">
        <v>0</v>
      </c>
      <c r="V15">
        <v>3.5962155773372202</v>
      </c>
      <c r="W15">
        <v>1.8619974354792801</v>
      </c>
      <c r="X15">
        <v>6.6779353598675</v>
      </c>
      <c r="Y15">
        <v>0.83748591188783394</v>
      </c>
      <c r="Z15">
        <v>6.4166737486626202</v>
      </c>
      <c r="AA15">
        <v>3.23086641640112</v>
      </c>
      <c r="AB15">
        <v>0</v>
      </c>
      <c r="AC15">
        <v>4.40907579766436</v>
      </c>
      <c r="AD15">
        <v>4.3967449318432399</v>
      </c>
      <c r="AE15">
        <v>0.60512225840023504</v>
      </c>
      <c r="AF15">
        <v>1.95113812511357</v>
      </c>
      <c r="AG15">
        <v>2.1652889693720998</v>
      </c>
      <c r="AH15">
        <v>1.64845611571747</v>
      </c>
      <c r="AI15">
        <v>2.8148591546651902</v>
      </c>
      <c r="AJ15">
        <v>1.9588949551991901</v>
      </c>
      <c r="AK15">
        <v>0</v>
      </c>
      <c r="AL15">
        <v>2.3916494416920102</v>
      </c>
      <c r="AM15">
        <v>3.9227717088431602</v>
      </c>
      <c r="AN15">
        <v>3.7099397346487</v>
      </c>
      <c r="AO15">
        <v>1.5112176498084899</v>
      </c>
      <c r="AP15">
        <v>2.4524583946055998</v>
      </c>
      <c r="AQ15">
        <v>1.78720470339648</v>
      </c>
      <c r="AR15">
        <v>2.2129942994777401</v>
      </c>
      <c r="AS15">
        <v>2.7824544831633999</v>
      </c>
      <c r="AT15">
        <v>1.93142326531951</v>
      </c>
      <c r="AU15">
        <v>2.61879108256504</v>
      </c>
      <c r="AV15">
        <v>1.5753830434842599</v>
      </c>
      <c r="AW15">
        <v>1.81643012004905</v>
      </c>
      <c r="AX15">
        <v>1.88943261611826</v>
      </c>
      <c r="AY15">
        <v>2.7248852507847401</v>
      </c>
      <c r="AZ15">
        <v>3.2011179629283899</v>
      </c>
    </row>
    <row r="16" spans="1:52">
      <c r="A16" t="s">
        <v>346</v>
      </c>
      <c r="B16">
        <v>0.86794226232571303</v>
      </c>
      <c r="C16">
        <v>0</v>
      </c>
      <c r="D16">
        <v>0</v>
      </c>
      <c r="E16">
        <v>0</v>
      </c>
      <c r="F16">
        <v>0</v>
      </c>
      <c r="G16">
        <v>0</v>
      </c>
      <c r="H16">
        <v>0.61702970850091299</v>
      </c>
      <c r="I16">
        <v>0</v>
      </c>
      <c r="J16">
        <v>0</v>
      </c>
      <c r="K16">
        <v>1.96749919251121</v>
      </c>
      <c r="L16">
        <v>0.95079015929009403</v>
      </c>
      <c r="M16">
        <v>0</v>
      </c>
      <c r="N16">
        <v>0</v>
      </c>
      <c r="O16">
        <v>4.7255303036758898</v>
      </c>
      <c r="P16">
        <v>1.99941946561043</v>
      </c>
      <c r="Q16">
        <v>0.79623562317688601</v>
      </c>
      <c r="R16">
        <v>0</v>
      </c>
      <c r="S16">
        <v>0.969755920555464</v>
      </c>
      <c r="T16">
        <v>0</v>
      </c>
      <c r="U16">
        <v>0</v>
      </c>
      <c r="V16">
        <v>0</v>
      </c>
      <c r="W16">
        <v>3.77112034791549</v>
      </c>
      <c r="X16">
        <v>0</v>
      </c>
      <c r="Y16">
        <v>0</v>
      </c>
      <c r="Z16">
        <v>5.3250733715831897</v>
      </c>
      <c r="AA16">
        <v>7.9317275060524102</v>
      </c>
      <c r="AB16">
        <v>0</v>
      </c>
      <c r="AC16">
        <v>2.4708748521098598</v>
      </c>
      <c r="AD16">
        <v>7.0791779226329101</v>
      </c>
      <c r="AE16">
        <v>0</v>
      </c>
      <c r="AF16">
        <v>0</v>
      </c>
      <c r="AG16">
        <v>0</v>
      </c>
      <c r="AH16">
        <v>0</v>
      </c>
      <c r="AI16">
        <v>1.11853443453511</v>
      </c>
      <c r="AJ16">
        <v>0</v>
      </c>
      <c r="AK16">
        <v>0</v>
      </c>
      <c r="AL16">
        <v>4.6429072404027902</v>
      </c>
      <c r="AM16">
        <v>3.8179168811933999</v>
      </c>
      <c r="AN16">
        <v>3.6359658279764799</v>
      </c>
      <c r="AO16">
        <v>4.5657089238352704</v>
      </c>
      <c r="AP16">
        <v>1.28709022362827</v>
      </c>
      <c r="AQ16">
        <v>0</v>
      </c>
      <c r="AR16">
        <v>0</v>
      </c>
      <c r="AS16">
        <v>0</v>
      </c>
      <c r="AT16">
        <v>0</v>
      </c>
      <c r="AU16">
        <v>0</v>
      </c>
      <c r="AV16">
        <v>3.8841617050665</v>
      </c>
      <c r="AW16">
        <v>0</v>
      </c>
      <c r="AX16">
        <v>0</v>
      </c>
      <c r="AY16">
        <v>3.7653375604069002</v>
      </c>
      <c r="AZ16">
        <v>6.0325808548333102</v>
      </c>
    </row>
    <row r="17" spans="1:52">
      <c r="A17" t="s">
        <v>347</v>
      </c>
      <c r="B17">
        <v>1.21657162197719</v>
      </c>
      <c r="C17">
        <v>0</v>
      </c>
      <c r="D17">
        <v>1.7582978861068601</v>
      </c>
      <c r="E17">
        <v>1.60012402074228</v>
      </c>
      <c r="F17">
        <v>1.0578311981248401</v>
      </c>
      <c r="G17">
        <v>2.4854821469617101</v>
      </c>
      <c r="H17">
        <v>0.41626740564682801</v>
      </c>
      <c r="I17">
        <v>0.25619783448657801</v>
      </c>
      <c r="J17">
        <v>0.61515334395330701</v>
      </c>
      <c r="K17">
        <v>0.75339497281516998</v>
      </c>
      <c r="L17">
        <v>0.51922833089790699</v>
      </c>
      <c r="M17">
        <v>1.4243212609903899</v>
      </c>
      <c r="N17">
        <v>0</v>
      </c>
      <c r="O17">
        <v>2.7973452300536801</v>
      </c>
      <c r="P17">
        <v>0.51630150028174904</v>
      </c>
      <c r="Q17">
        <v>0</v>
      </c>
      <c r="R17">
        <v>0.54919324965108995</v>
      </c>
      <c r="S17">
        <v>2.3725033158797002</v>
      </c>
      <c r="T17">
        <v>0.420066642708187</v>
      </c>
      <c r="U17">
        <v>0</v>
      </c>
      <c r="V17">
        <v>1.1122205386074899</v>
      </c>
      <c r="W17">
        <v>1.0135186563013301</v>
      </c>
      <c r="X17">
        <v>0</v>
      </c>
      <c r="Y17">
        <v>1.0633161017655</v>
      </c>
      <c r="Z17">
        <v>3.9288939266568099</v>
      </c>
      <c r="AA17">
        <v>0.97993908742676095</v>
      </c>
      <c r="AB17">
        <v>1.1225542918576901</v>
      </c>
      <c r="AC17">
        <v>4.5813737425166901</v>
      </c>
      <c r="AD17">
        <v>3.5357410695814502</v>
      </c>
      <c r="AE17">
        <v>0.16844195495526901</v>
      </c>
      <c r="AF17">
        <v>0.998741968247288</v>
      </c>
      <c r="AG17">
        <v>0.96600240671516102</v>
      </c>
      <c r="AH17">
        <v>0.83988021378828004</v>
      </c>
      <c r="AI17">
        <v>1.5758237651065199</v>
      </c>
      <c r="AJ17">
        <v>2.2535130528926901</v>
      </c>
      <c r="AK17">
        <v>1.3172495792305099</v>
      </c>
      <c r="AL17">
        <v>3.83172151268665</v>
      </c>
      <c r="AM17">
        <v>7.4758440363218002</v>
      </c>
      <c r="AN17">
        <v>5.3496683326648196</v>
      </c>
      <c r="AO17">
        <v>0.70158639999835004</v>
      </c>
      <c r="AP17">
        <v>0.29895718487546002</v>
      </c>
      <c r="AQ17">
        <v>1.3555769618529401</v>
      </c>
      <c r="AR17">
        <v>0</v>
      </c>
      <c r="AS17">
        <v>0</v>
      </c>
      <c r="AT17">
        <v>1.5477867662217299</v>
      </c>
      <c r="AU17">
        <v>1.7140165527267901</v>
      </c>
      <c r="AV17">
        <v>0</v>
      </c>
      <c r="AW17">
        <v>2.4690693612877199</v>
      </c>
      <c r="AX17">
        <v>0</v>
      </c>
      <c r="AY17">
        <v>4.2795691909453399</v>
      </c>
      <c r="AZ17">
        <v>5.2273522256344203</v>
      </c>
    </row>
    <row r="18" spans="1:52">
      <c r="A18" t="s">
        <v>348</v>
      </c>
      <c r="B18">
        <v>0.53932185823966206</v>
      </c>
      <c r="C18">
        <v>0.23281412186202699</v>
      </c>
      <c r="D18">
        <v>0</v>
      </c>
      <c r="E18">
        <v>0.54946025267888599</v>
      </c>
      <c r="F18">
        <v>0</v>
      </c>
      <c r="G18">
        <v>0</v>
      </c>
      <c r="H18">
        <v>0.52969854615423095</v>
      </c>
      <c r="I18">
        <v>0.13028481249446</v>
      </c>
      <c r="J18">
        <v>0</v>
      </c>
      <c r="K18">
        <v>0.46303680496474198</v>
      </c>
      <c r="L18">
        <v>0.62359715202253896</v>
      </c>
      <c r="M18">
        <v>0</v>
      </c>
      <c r="N18">
        <v>0</v>
      </c>
      <c r="O18">
        <v>2.1288325100762</v>
      </c>
      <c r="P18">
        <v>1.5968456143012</v>
      </c>
      <c r="Q18">
        <v>0.48955201935168402</v>
      </c>
      <c r="R18">
        <v>0</v>
      </c>
      <c r="S18">
        <v>0</v>
      </c>
      <c r="T18">
        <v>0.58817666813138902</v>
      </c>
      <c r="U18">
        <v>0</v>
      </c>
      <c r="V18">
        <v>1.32535548485969</v>
      </c>
      <c r="W18">
        <v>0</v>
      </c>
      <c r="X18">
        <v>0</v>
      </c>
      <c r="Y18">
        <v>0.68166496214365302</v>
      </c>
      <c r="Z18">
        <v>1.7989102981351299</v>
      </c>
      <c r="AA18">
        <v>0</v>
      </c>
      <c r="AB18">
        <v>0</v>
      </c>
      <c r="AC18">
        <v>1.49336192126308</v>
      </c>
      <c r="AD18">
        <v>1.84248442923527</v>
      </c>
      <c r="AE18">
        <v>0.24843914068762399</v>
      </c>
      <c r="AF18">
        <v>0</v>
      </c>
      <c r="AG18">
        <v>0.74824901662671295</v>
      </c>
      <c r="AH18">
        <v>1.23317154040874</v>
      </c>
      <c r="AI18">
        <v>0.45331760220018802</v>
      </c>
      <c r="AJ18">
        <v>1.8205759913555599</v>
      </c>
      <c r="AK18">
        <v>0</v>
      </c>
      <c r="AL18">
        <v>1.0582906026804499</v>
      </c>
      <c r="AM18">
        <v>0.91783688093586802</v>
      </c>
      <c r="AN18">
        <v>1.7815654612427101</v>
      </c>
      <c r="AO18">
        <v>0.96774847221021199</v>
      </c>
      <c r="AP18">
        <v>0.52946203479154996</v>
      </c>
      <c r="AQ18">
        <v>0.84057070387814303</v>
      </c>
      <c r="AR18">
        <v>3.29390424324977</v>
      </c>
      <c r="AS18">
        <v>1.4268677363328699</v>
      </c>
      <c r="AT18">
        <v>0.84599912354944895</v>
      </c>
      <c r="AU18">
        <v>0</v>
      </c>
      <c r="AV18">
        <v>0.42851427567135503</v>
      </c>
      <c r="AW18">
        <v>1.62330062707851</v>
      </c>
      <c r="AX18">
        <v>0.985877494206303</v>
      </c>
      <c r="AY18">
        <v>1.53986935577148</v>
      </c>
      <c r="AZ18">
        <v>1.1260518765354901</v>
      </c>
    </row>
    <row r="19" spans="1:52">
      <c r="A19" t="s">
        <v>349</v>
      </c>
      <c r="B19">
        <v>1.7619794264644999</v>
      </c>
      <c r="C19">
        <v>0.78586620534396501</v>
      </c>
      <c r="D19">
        <v>0</v>
      </c>
      <c r="E19">
        <v>1.6958594757913701</v>
      </c>
      <c r="F19">
        <v>0.92932717017698496</v>
      </c>
      <c r="G19">
        <v>1.4876530196472499</v>
      </c>
      <c r="H19">
        <v>0.29374725844174099</v>
      </c>
      <c r="I19">
        <v>0.70891375029563897</v>
      </c>
      <c r="J19">
        <v>0.87920579667034104</v>
      </c>
      <c r="K19">
        <v>1.50668753582843</v>
      </c>
      <c r="U19">
        <v>0.451797406985258</v>
      </c>
      <c r="V19">
        <v>1.2551365529545999</v>
      </c>
      <c r="W19">
        <v>5.5462500179634597</v>
      </c>
      <c r="X19">
        <v>1.7711523376589</v>
      </c>
      <c r="Y19">
        <v>0.60316369932778202</v>
      </c>
      <c r="Z19">
        <v>2.98614526421765</v>
      </c>
      <c r="AA19">
        <v>2.5693588480691201</v>
      </c>
      <c r="AB19">
        <v>0.919360948706339</v>
      </c>
      <c r="AC19">
        <v>2.0378991673565698</v>
      </c>
      <c r="AD19">
        <v>2.8440186671081298</v>
      </c>
      <c r="AE19">
        <v>0.111078674843219</v>
      </c>
      <c r="AF19">
        <v>0.80817023254623499</v>
      </c>
      <c r="AG19">
        <v>0.325605993786103</v>
      </c>
      <c r="AH19">
        <v>1.1043267178578</v>
      </c>
      <c r="AI19">
        <v>0.52467869765049802</v>
      </c>
      <c r="AJ19">
        <v>0.86476572906215199</v>
      </c>
      <c r="AK19">
        <v>0</v>
      </c>
      <c r="AL19">
        <v>2.8847010511126201</v>
      </c>
      <c r="AM19">
        <v>1.9628751704863501</v>
      </c>
      <c r="AN19">
        <v>2.5163632813766399</v>
      </c>
      <c r="AO19">
        <v>1.1774645452549</v>
      </c>
      <c r="AP19">
        <v>1.5466772625254801</v>
      </c>
      <c r="AQ19">
        <v>0.216957120825263</v>
      </c>
      <c r="AR19">
        <v>1.0359276423024499</v>
      </c>
      <c r="AS19">
        <v>0.85372253307245405</v>
      </c>
      <c r="AT19">
        <v>0.356432165295059</v>
      </c>
      <c r="AU19">
        <v>1.9570092178410901</v>
      </c>
      <c r="AV19">
        <v>1.0953842649167</v>
      </c>
      <c r="AW19">
        <v>0</v>
      </c>
      <c r="AX19">
        <v>1.3350990121528901</v>
      </c>
      <c r="AY19">
        <v>1.697667778936</v>
      </c>
      <c r="AZ19">
        <v>2.7321636955390902</v>
      </c>
    </row>
    <row r="20" spans="1:52">
      <c r="A20" t="s">
        <v>350</v>
      </c>
      <c r="L20">
        <v>1.7400639587151701</v>
      </c>
      <c r="M20">
        <v>1.8575238040344</v>
      </c>
      <c r="N20">
        <v>1.29804444504684</v>
      </c>
      <c r="O20">
        <v>0.92657448870829795</v>
      </c>
      <c r="P20">
        <v>2.0381817499596302</v>
      </c>
      <c r="Q20">
        <v>1.3328245458686701</v>
      </c>
      <c r="R20">
        <v>0.54592524558248701</v>
      </c>
      <c r="S20">
        <v>4.2850475052410903</v>
      </c>
      <c r="T20">
        <v>1.43090340506807</v>
      </c>
    </row>
    <row r="21" spans="1:52">
      <c r="A21" t="s">
        <v>351</v>
      </c>
      <c r="L21">
        <v>0</v>
      </c>
      <c r="M21">
        <v>0</v>
      </c>
      <c r="N21">
        <v>0</v>
      </c>
      <c r="O21">
        <v>0.29923846573229301</v>
      </c>
      <c r="P21">
        <v>0.75037806363864701</v>
      </c>
      <c r="Q21">
        <v>0</v>
      </c>
      <c r="R21">
        <v>1.12446286914781</v>
      </c>
      <c r="S21">
        <v>0</v>
      </c>
      <c r="T21">
        <v>0</v>
      </c>
    </row>
    <row r="22" spans="1:52">
      <c r="A22" t="s">
        <v>352</v>
      </c>
      <c r="B22">
        <v>0.69253231409038696</v>
      </c>
      <c r="C22">
        <v>3.4735114910015601</v>
      </c>
      <c r="D22">
        <v>0.56016347762625995</v>
      </c>
      <c r="E22">
        <v>0.80233508426948896</v>
      </c>
      <c r="F22">
        <v>3.2589083020918399</v>
      </c>
      <c r="G22">
        <v>1.0698943540880499</v>
      </c>
      <c r="H22">
        <v>2.5145159225978602</v>
      </c>
      <c r="I22">
        <v>0.18551766666915301</v>
      </c>
      <c r="J22">
        <v>2.4210233310046698</v>
      </c>
      <c r="K22">
        <v>3.0828841939212501</v>
      </c>
      <c r="L22">
        <v>0.88570384725894302</v>
      </c>
      <c r="M22">
        <v>0.64142288338357201</v>
      </c>
      <c r="N22">
        <v>2.1432360270148298</v>
      </c>
      <c r="O22">
        <v>0.99927722624785098</v>
      </c>
      <c r="P22">
        <v>2.0744674856571201</v>
      </c>
      <c r="Q22">
        <v>1.69517736467325</v>
      </c>
      <c r="R22">
        <v>2.0061516789056801</v>
      </c>
      <c r="S22">
        <v>2.11514071812244</v>
      </c>
      <c r="T22">
        <v>0.74798632669336396</v>
      </c>
      <c r="U22">
        <v>1.75070515813542</v>
      </c>
      <c r="V22">
        <v>4.8212409907929104</v>
      </c>
      <c r="W22">
        <v>2.0665172467125799</v>
      </c>
      <c r="X22">
        <v>4.5774749443977596</v>
      </c>
      <c r="Y22">
        <v>1.4784757037699701</v>
      </c>
      <c r="Z22">
        <v>5.6414800857181504</v>
      </c>
      <c r="AA22">
        <v>5.5690709319213303</v>
      </c>
      <c r="AB22">
        <v>2.0507350334964398</v>
      </c>
      <c r="AC22">
        <v>4.9939408698497401</v>
      </c>
      <c r="AD22">
        <v>4.3970302859611596</v>
      </c>
      <c r="AE22">
        <v>0.220658763183885</v>
      </c>
      <c r="AF22">
        <v>1.40536948162331</v>
      </c>
      <c r="AG22">
        <v>0.84542585007329296</v>
      </c>
      <c r="AH22">
        <v>2.1080865241874598</v>
      </c>
      <c r="AI22">
        <v>2.6089190828020299</v>
      </c>
      <c r="AJ22">
        <v>1.3660886540214601</v>
      </c>
      <c r="AK22">
        <v>0.50248133862678901</v>
      </c>
      <c r="AL22">
        <v>2.3648821280069301</v>
      </c>
      <c r="AM22">
        <v>3.0413268888423</v>
      </c>
      <c r="AN22">
        <v>2.7750353169563899</v>
      </c>
      <c r="AO22">
        <v>0.99004042183333596</v>
      </c>
      <c r="AP22">
        <v>7.5040483619426297</v>
      </c>
      <c r="AQ22">
        <v>3.2970719159075501</v>
      </c>
      <c r="AR22">
        <v>1.67150285758277</v>
      </c>
      <c r="AS22">
        <v>0.91965333597399102</v>
      </c>
      <c r="AT22">
        <v>1.09908972248196</v>
      </c>
      <c r="AU22">
        <v>2.7739564338944902</v>
      </c>
      <c r="AV22">
        <v>7.5678612492634398</v>
      </c>
      <c r="AW22">
        <v>1.1866184585787001</v>
      </c>
      <c r="AX22">
        <v>2.3782519362395398</v>
      </c>
      <c r="AY22">
        <v>2.1855818210851599</v>
      </c>
      <c r="AZ22">
        <v>2.36360930842979</v>
      </c>
    </row>
    <row r="23" spans="1:52">
      <c r="A23" t="s">
        <v>353</v>
      </c>
      <c r="B23">
        <v>0.80603836189482503</v>
      </c>
      <c r="C23">
        <v>0</v>
      </c>
      <c r="D23">
        <v>0.47257385760334703</v>
      </c>
      <c r="E23">
        <v>0.80644143948975699</v>
      </c>
      <c r="F23">
        <v>0</v>
      </c>
      <c r="G23">
        <v>1.1044006031965099</v>
      </c>
      <c r="H23">
        <v>0.82807957502805996</v>
      </c>
      <c r="I23">
        <v>0.40610590065505098</v>
      </c>
      <c r="J23">
        <v>0.65026897781436299</v>
      </c>
      <c r="K23">
        <v>1.0493584168247201</v>
      </c>
      <c r="L23">
        <v>0.55140254565768398</v>
      </c>
      <c r="M23">
        <v>1.0535684047724601</v>
      </c>
      <c r="N23">
        <v>1.7643646462512399</v>
      </c>
      <c r="O23">
        <v>0.72792249319656599</v>
      </c>
      <c r="P23">
        <v>1.2263391820804399</v>
      </c>
      <c r="Q23">
        <v>0.94812180304949201</v>
      </c>
      <c r="R23">
        <v>1.4186184052529001</v>
      </c>
      <c r="S23">
        <v>2.1432047945948698</v>
      </c>
      <c r="T23">
        <v>2.0779706392805202</v>
      </c>
      <c r="U23">
        <v>0.65869050462916301</v>
      </c>
      <c r="V23">
        <v>3.34569359635754</v>
      </c>
      <c r="W23">
        <v>2.2113091942070802</v>
      </c>
      <c r="X23">
        <v>4.0057862189765201</v>
      </c>
      <c r="Y23">
        <v>2.1372018346881498</v>
      </c>
      <c r="Z23">
        <v>3.8420228088575499</v>
      </c>
      <c r="AA23">
        <v>3.53761998170333</v>
      </c>
      <c r="AB23">
        <v>0</v>
      </c>
      <c r="AC23">
        <v>5.0489716266975897</v>
      </c>
      <c r="AD23">
        <v>3.7192886631193498</v>
      </c>
      <c r="AE23">
        <v>0.22825244361092101</v>
      </c>
      <c r="AF23">
        <v>0</v>
      </c>
      <c r="AG23">
        <v>0.21802176957591099</v>
      </c>
      <c r="AH23">
        <v>1.5927574928950401</v>
      </c>
      <c r="AI23">
        <v>3.3782452821062701</v>
      </c>
      <c r="AJ23">
        <v>1.5004278870270999</v>
      </c>
      <c r="AK23">
        <v>0.42457829593283702</v>
      </c>
      <c r="AL23">
        <v>1.8743975358565901</v>
      </c>
      <c r="AM23">
        <v>2.0601563323082801</v>
      </c>
      <c r="AN23">
        <v>3.44050433955982</v>
      </c>
      <c r="AO23">
        <v>0.82668421950965898</v>
      </c>
      <c r="AP23">
        <v>0.82846373001630802</v>
      </c>
      <c r="AQ23">
        <v>1.7924473873293401</v>
      </c>
      <c r="AR23">
        <v>0</v>
      </c>
      <c r="AS23">
        <v>1.36975429210706</v>
      </c>
      <c r="AT23">
        <v>0.26657672550053002</v>
      </c>
      <c r="AU23">
        <v>1.2112108287585299</v>
      </c>
      <c r="AV23">
        <v>0.68481923092089902</v>
      </c>
      <c r="AW23">
        <v>0</v>
      </c>
      <c r="AX23">
        <v>1.50492427636798</v>
      </c>
      <c r="AY23">
        <v>2.17239691565613</v>
      </c>
      <c r="AZ23">
        <v>1.7975157010320399</v>
      </c>
    </row>
    <row r="24" spans="1:52">
      <c r="A24" t="s">
        <v>354</v>
      </c>
      <c r="B24">
        <v>1.1347357945221499</v>
      </c>
      <c r="C24">
        <v>0.643974106980711</v>
      </c>
      <c r="D24">
        <v>0.91201459107269101</v>
      </c>
      <c r="E24">
        <v>1.7254978044228</v>
      </c>
      <c r="F24">
        <v>0.44452610514114399</v>
      </c>
      <c r="G24">
        <v>1.60418694071419</v>
      </c>
      <c r="H24">
        <v>2.7627829291406298</v>
      </c>
      <c r="I24">
        <v>0.37325605056410199</v>
      </c>
      <c r="J24">
        <v>3.06806850289757</v>
      </c>
      <c r="K24">
        <v>1.31739082925979</v>
      </c>
      <c r="L24">
        <v>0.54912701529349695</v>
      </c>
      <c r="M24">
        <v>2.3203836448420101</v>
      </c>
      <c r="N24">
        <v>1.3460672768909201</v>
      </c>
      <c r="O24">
        <v>1.3163288387210501</v>
      </c>
      <c r="P24">
        <v>1.1233364739590199</v>
      </c>
      <c r="Q24">
        <v>2.3865806165620702</v>
      </c>
      <c r="R24">
        <v>2.2629217880096699</v>
      </c>
      <c r="S24">
        <v>1.4345608187954899</v>
      </c>
      <c r="T24">
        <v>0.89015534720600897</v>
      </c>
      <c r="U24">
        <v>0</v>
      </c>
      <c r="V24">
        <v>2.8399104376551798</v>
      </c>
      <c r="W24">
        <v>5.4944210451272104</v>
      </c>
      <c r="X24">
        <v>3.94931716189638</v>
      </c>
      <c r="Y24">
        <v>3.2517976019609298</v>
      </c>
      <c r="Z24">
        <v>2.5130457019261399</v>
      </c>
      <c r="AA24">
        <v>1.6099064780741099</v>
      </c>
      <c r="AB24">
        <v>0</v>
      </c>
      <c r="AC24">
        <v>2.8682447200941699</v>
      </c>
      <c r="AD24">
        <v>3.19901532946233</v>
      </c>
      <c r="AE24">
        <v>0.31745091540317699</v>
      </c>
      <c r="AF24">
        <v>1.6209157307105999</v>
      </c>
      <c r="AG24">
        <v>2.8588347852670402</v>
      </c>
      <c r="AH24">
        <v>2.1333248557094802</v>
      </c>
      <c r="AI24">
        <v>2.3868911608593599</v>
      </c>
      <c r="AJ24">
        <v>1.27734427064662</v>
      </c>
      <c r="AK24">
        <v>0.75770314353394597</v>
      </c>
      <c r="AL24">
        <v>1.1201603005852201</v>
      </c>
      <c r="AM24">
        <v>2.90560691483542</v>
      </c>
      <c r="AN24">
        <v>2.1347663702527999</v>
      </c>
      <c r="AO24">
        <v>0.62191592263845397</v>
      </c>
      <c r="AP24">
        <v>2.0631148022316999</v>
      </c>
      <c r="AQ24">
        <v>2.4275089479682901</v>
      </c>
      <c r="AR24">
        <v>1.63212731972873</v>
      </c>
      <c r="AS24">
        <v>3.3105713858078398</v>
      </c>
      <c r="AT24">
        <v>2.3666457012115298</v>
      </c>
      <c r="AU24">
        <v>1.7286208225484501</v>
      </c>
      <c r="AV24">
        <v>1.6788691976732899</v>
      </c>
      <c r="AW24">
        <v>0</v>
      </c>
      <c r="AX24">
        <v>0.73775646611576595</v>
      </c>
      <c r="AY24">
        <v>1.89517412718784</v>
      </c>
      <c r="AZ24">
        <v>1.7708380873799101</v>
      </c>
    </row>
    <row r="25" spans="1:52">
      <c r="A25" t="s">
        <v>355</v>
      </c>
      <c r="B25">
        <v>0.97583150533400898</v>
      </c>
      <c r="C25">
        <v>0.224258838379958</v>
      </c>
      <c r="D25">
        <v>0.53590980378609598</v>
      </c>
      <c r="E25">
        <v>0.84861232406900999</v>
      </c>
      <c r="F25">
        <v>0</v>
      </c>
      <c r="G25">
        <v>2.1286261789699599</v>
      </c>
      <c r="H25">
        <v>2.0333429780971901</v>
      </c>
      <c r="I25">
        <v>0.425170904580775</v>
      </c>
      <c r="J25">
        <v>1.1601898929435099</v>
      </c>
      <c r="K25">
        <v>0.88527868805541199</v>
      </c>
      <c r="L25">
        <v>0.219840559634018</v>
      </c>
      <c r="M25">
        <v>0</v>
      </c>
      <c r="N25">
        <v>0</v>
      </c>
      <c r="O25">
        <v>1.0974541053856099</v>
      </c>
      <c r="P25">
        <v>1.09653689769117</v>
      </c>
      <c r="Q25">
        <v>0</v>
      </c>
      <c r="R25">
        <v>0</v>
      </c>
      <c r="S25">
        <v>2.0535765203891398</v>
      </c>
      <c r="T25">
        <v>0</v>
      </c>
      <c r="U25">
        <v>0</v>
      </c>
      <c r="V25">
        <v>0.99226278094599096</v>
      </c>
      <c r="W25">
        <v>0</v>
      </c>
      <c r="X25">
        <v>0</v>
      </c>
      <c r="Y25">
        <v>0.225944003852351</v>
      </c>
      <c r="Z25">
        <v>2.75071346602097</v>
      </c>
      <c r="AA25">
        <v>1.5884540641071301</v>
      </c>
      <c r="AB25">
        <v>0</v>
      </c>
      <c r="AC25">
        <v>2.40049486176967</v>
      </c>
      <c r="AD25">
        <v>1.38299409268306</v>
      </c>
      <c r="AE25">
        <v>0.256087905135436</v>
      </c>
      <c r="AF25">
        <v>0.62221345782270099</v>
      </c>
      <c r="AG25">
        <v>0.24461126018962201</v>
      </c>
      <c r="AH25">
        <v>1.04053579798482</v>
      </c>
      <c r="AI25">
        <v>3.73879086615886</v>
      </c>
      <c r="AJ25">
        <v>0.74794509021442501</v>
      </c>
      <c r="AK25">
        <v>0.82277669456835401</v>
      </c>
      <c r="AL25">
        <v>1.2092460185934</v>
      </c>
      <c r="AM25">
        <v>3.39102226767102</v>
      </c>
      <c r="AN25">
        <v>3.51893695906488</v>
      </c>
      <c r="AO25">
        <v>0.52594559750401604</v>
      </c>
      <c r="AP25">
        <v>0.75558653948809196</v>
      </c>
      <c r="AQ25">
        <v>1.49931336029738</v>
      </c>
      <c r="AR25">
        <v>1.56051094363578</v>
      </c>
      <c r="AS25">
        <v>1.6936183047692099</v>
      </c>
      <c r="AT25">
        <v>0</v>
      </c>
      <c r="AU25">
        <v>1.22952528250955</v>
      </c>
      <c r="AV25">
        <v>0.33472514926778102</v>
      </c>
      <c r="AW25">
        <v>0</v>
      </c>
      <c r="AX25">
        <v>0.77145712560989999</v>
      </c>
      <c r="AY25">
        <v>2.6900179892834202</v>
      </c>
      <c r="AZ25">
        <v>2.1879457360470602</v>
      </c>
    </row>
    <row r="26" spans="1:52">
      <c r="A26" t="s">
        <v>356</v>
      </c>
      <c r="B26">
        <v>0.30601512250812601</v>
      </c>
      <c r="C26">
        <v>4.41800592269216</v>
      </c>
      <c r="D26">
        <v>0.54612949005286004</v>
      </c>
      <c r="E26">
        <v>0.22052424526644801</v>
      </c>
      <c r="F26">
        <v>3.8611189244031801</v>
      </c>
      <c r="G26">
        <v>0</v>
      </c>
      <c r="H26">
        <v>0.40110468020026502</v>
      </c>
      <c r="I26">
        <v>0.116754492155812</v>
      </c>
      <c r="J26">
        <v>0.37651299645522601</v>
      </c>
      <c r="K26">
        <v>1.2899144373806</v>
      </c>
      <c r="L26">
        <v>0.585147165903804</v>
      </c>
      <c r="M26">
        <v>0</v>
      </c>
      <c r="N26">
        <v>0</v>
      </c>
      <c r="O26">
        <v>0.63885328105098005</v>
      </c>
      <c r="P26">
        <v>1.2069772218670101</v>
      </c>
      <c r="Q26">
        <v>0</v>
      </c>
      <c r="R26">
        <v>0.57801613188096801</v>
      </c>
      <c r="S26">
        <v>2.4175500992293801</v>
      </c>
      <c r="T26">
        <v>0.44214697529048202</v>
      </c>
      <c r="U26">
        <v>0.67383509321783897</v>
      </c>
      <c r="V26">
        <v>2.5528089171263799</v>
      </c>
      <c r="W26">
        <v>0</v>
      </c>
      <c r="X26">
        <v>1.1948601516717601</v>
      </c>
      <c r="Y26">
        <v>0.72628252863189702</v>
      </c>
      <c r="Z26">
        <v>3.35866798405802</v>
      </c>
      <c r="AA26">
        <v>2.9168645451764101</v>
      </c>
      <c r="AB26">
        <v>0</v>
      </c>
      <c r="AC26">
        <v>3.2379733840398202</v>
      </c>
      <c r="AD26">
        <v>2.79891939447214</v>
      </c>
      <c r="AE26">
        <v>9.8716792107409607E-2</v>
      </c>
      <c r="AF26">
        <v>0.41581349631306502</v>
      </c>
      <c r="AG26">
        <v>0.138018527697605</v>
      </c>
      <c r="AH26">
        <v>0</v>
      </c>
      <c r="AI26">
        <v>1.73034092032354</v>
      </c>
      <c r="AJ26">
        <v>1.17834784324845</v>
      </c>
      <c r="AK26">
        <v>0</v>
      </c>
      <c r="AL26">
        <v>1.68670791114842</v>
      </c>
      <c r="AM26">
        <v>3.74362972272516</v>
      </c>
      <c r="AN26">
        <v>1.7609292031630599</v>
      </c>
      <c r="AO26">
        <v>0.55495189948048895</v>
      </c>
      <c r="AP26">
        <v>2.22146232853965</v>
      </c>
      <c r="AQ26">
        <v>0.629741377591583</v>
      </c>
      <c r="AR26">
        <v>0</v>
      </c>
      <c r="AS26">
        <v>1.05639653793494</v>
      </c>
      <c r="AT26">
        <v>0</v>
      </c>
      <c r="AU26">
        <v>1.00717023209495</v>
      </c>
      <c r="AV26">
        <v>1.70151753793288</v>
      </c>
      <c r="AW26">
        <v>1.78733243850135</v>
      </c>
      <c r="AX26">
        <v>1.25316854516233</v>
      </c>
      <c r="AY26">
        <v>1.8890799873436099</v>
      </c>
      <c r="AZ26">
        <v>2.7153465563819998</v>
      </c>
    </row>
    <row r="27" spans="1:52">
      <c r="A27" t="s">
        <v>357</v>
      </c>
      <c r="B27">
        <v>1.5580244796623699</v>
      </c>
      <c r="C27">
        <v>0.95819957333242001</v>
      </c>
      <c r="D27">
        <v>2.23891590933489</v>
      </c>
      <c r="E27">
        <v>1.58658556977387</v>
      </c>
      <c r="F27">
        <v>1.35651976076077</v>
      </c>
      <c r="G27">
        <v>0</v>
      </c>
      <c r="H27">
        <v>4.26936929430651</v>
      </c>
      <c r="I27">
        <v>0.41122760601048097</v>
      </c>
      <c r="J27">
        <v>3.60251579397874</v>
      </c>
      <c r="K27">
        <v>3.9401636682314201</v>
      </c>
      <c r="L27">
        <v>0.97966699168145099</v>
      </c>
      <c r="M27">
        <v>0</v>
      </c>
      <c r="N27">
        <v>0</v>
      </c>
      <c r="O27">
        <v>1.1066670060493899</v>
      </c>
      <c r="P27">
        <v>3.4051856529728202</v>
      </c>
      <c r="Q27">
        <v>0</v>
      </c>
      <c r="R27">
        <v>2.7415793388700802</v>
      </c>
      <c r="S27">
        <v>1.5495690239118201</v>
      </c>
      <c r="T27">
        <v>0</v>
      </c>
      <c r="U27">
        <v>0</v>
      </c>
      <c r="V27">
        <v>1.38610325067933</v>
      </c>
      <c r="W27">
        <v>0</v>
      </c>
      <c r="X27">
        <v>0</v>
      </c>
      <c r="Y27">
        <v>0.58541908459567304</v>
      </c>
      <c r="Z27">
        <v>0</v>
      </c>
      <c r="AA27">
        <v>1.46085414295993</v>
      </c>
      <c r="AB27">
        <v>0</v>
      </c>
      <c r="AC27">
        <v>1.1145440412904899</v>
      </c>
      <c r="AD27">
        <v>1.2726857111547101</v>
      </c>
      <c r="AE27">
        <v>0.31613293658597802</v>
      </c>
      <c r="AF27">
        <v>0.59520141823845096</v>
      </c>
      <c r="AG27">
        <v>0.19774544734723801</v>
      </c>
      <c r="AH27">
        <v>1.95875124013006</v>
      </c>
      <c r="AI27">
        <v>1.72273372085389</v>
      </c>
      <c r="AJ27">
        <v>1.6565214580204599</v>
      </c>
      <c r="AK27">
        <v>0</v>
      </c>
      <c r="AL27">
        <v>1.38083375576288</v>
      </c>
      <c r="AM27">
        <v>0.88528084617277603</v>
      </c>
      <c r="AN27">
        <v>1.59035813495308</v>
      </c>
      <c r="AO27">
        <v>1.0247590406315801</v>
      </c>
      <c r="AP27">
        <v>4.7389682335972703</v>
      </c>
      <c r="AQ27">
        <v>2.16512416115454</v>
      </c>
      <c r="AR27">
        <v>2.6384573342650199</v>
      </c>
      <c r="AS27">
        <v>1.3690606665616301</v>
      </c>
      <c r="AT27">
        <v>0.46954961262822298</v>
      </c>
      <c r="AU27">
        <v>0</v>
      </c>
      <c r="AV27">
        <v>5.1393390778888701</v>
      </c>
      <c r="AW27">
        <v>2.1739266429009598</v>
      </c>
      <c r="AX27">
        <v>1.6212341401963399</v>
      </c>
      <c r="AY27">
        <v>1.23021709350675</v>
      </c>
      <c r="AZ27">
        <v>1.54103703196605</v>
      </c>
    </row>
    <row r="28" spans="1:52">
      <c r="A28" t="s">
        <v>358</v>
      </c>
      <c r="B28">
        <v>1.8453108181085101</v>
      </c>
      <c r="C28">
        <v>0.118759584232087</v>
      </c>
      <c r="D28">
        <v>1.1958860425162099</v>
      </c>
      <c r="E28">
        <v>1.6907538580421899</v>
      </c>
      <c r="F28">
        <v>1.0880517679358399</v>
      </c>
      <c r="G28">
        <v>2.2471770361127601</v>
      </c>
      <c r="H28">
        <v>4.0261518867150201</v>
      </c>
      <c r="I28">
        <v>0.51606790425479798</v>
      </c>
      <c r="J28">
        <v>2.75258791988588</v>
      </c>
      <c r="K28">
        <v>0.67800272736141598</v>
      </c>
      <c r="L28">
        <v>0.368084754940671</v>
      </c>
      <c r="M28">
        <v>0</v>
      </c>
      <c r="N28">
        <v>0</v>
      </c>
      <c r="O28">
        <v>5.4774842096754996</v>
      </c>
      <c r="P28">
        <v>1.49096473715657</v>
      </c>
      <c r="Q28">
        <v>2.76336213435463</v>
      </c>
      <c r="R28">
        <v>2.52795929756478</v>
      </c>
      <c r="S28">
        <v>0</v>
      </c>
      <c r="T28">
        <v>0</v>
      </c>
      <c r="U28">
        <v>0</v>
      </c>
      <c r="V28">
        <v>2.3876118444173202</v>
      </c>
      <c r="W28">
        <v>0</v>
      </c>
      <c r="X28">
        <v>1.2244617335736501</v>
      </c>
      <c r="Y28">
        <v>5.4892587897993499</v>
      </c>
      <c r="Z28">
        <v>2.6682468585071901</v>
      </c>
      <c r="AA28">
        <v>0</v>
      </c>
      <c r="AB28">
        <v>1.9566783900393701</v>
      </c>
      <c r="AC28">
        <v>4.4845752851847704</v>
      </c>
      <c r="AD28">
        <v>2.0794491746856401</v>
      </c>
      <c r="AE28">
        <v>0.26531042088360302</v>
      </c>
      <c r="AF28">
        <v>2.5284185283049601</v>
      </c>
      <c r="AG28">
        <v>4.5827236194423202</v>
      </c>
      <c r="AH28">
        <v>1.6031747014912601</v>
      </c>
      <c r="AI28">
        <v>3.5784845962087402</v>
      </c>
      <c r="AJ28">
        <v>1.5569357975615801</v>
      </c>
      <c r="AK28">
        <v>1.04155389475121</v>
      </c>
      <c r="AL28">
        <v>1.5971184182762199</v>
      </c>
      <c r="AM28">
        <v>3.2077391917785998</v>
      </c>
      <c r="AN28">
        <v>5.0680980829712601</v>
      </c>
      <c r="AO28">
        <v>0.86458180077587299</v>
      </c>
      <c r="AP28">
        <v>1.0296956262522501</v>
      </c>
      <c r="AQ28">
        <v>5.0718619142520902</v>
      </c>
      <c r="AR28">
        <v>2.0213544446868701</v>
      </c>
      <c r="AS28">
        <v>1.6749782999967899</v>
      </c>
      <c r="AT28">
        <v>4.9392949243812296</v>
      </c>
      <c r="AU28">
        <v>0</v>
      </c>
      <c r="AV28">
        <v>0.97416091195836296</v>
      </c>
      <c r="AW28">
        <v>1.6566125979494699</v>
      </c>
      <c r="AX28">
        <v>1.72363896730015</v>
      </c>
      <c r="AY28">
        <v>4.3005616374056803</v>
      </c>
      <c r="AZ28">
        <v>2.9341728087049299</v>
      </c>
    </row>
    <row r="29" spans="1:52">
      <c r="A29" t="s">
        <v>359</v>
      </c>
      <c r="B29">
        <v>1.03749201610733</v>
      </c>
      <c r="C29">
        <v>0</v>
      </c>
      <c r="D29">
        <v>0</v>
      </c>
      <c r="E29">
        <v>1.40351282908758</v>
      </c>
      <c r="F29">
        <v>0</v>
      </c>
      <c r="G29">
        <v>0</v>
      </c>
      <c r="H29">
        <v>0.29258965596821901</v>
      </c>
      <c r="I29">
        <v>0.18880524940621399</v>
      </c>
      <c r="J29">
        <v>0</v>
      </c>
      <c r="K29">
        <v>3.5429554866433901</v>
      </c>
      <c r="U29">
        <v>0</v>
      </c>
      <c r="V29">
        <v>1.87722583176124</v>
      </c>
      <c r="W29">
        <v>0</v>
      </c>
      <c r="X29">
        <v>1.9800552774187701</v>
      </c>
      <c r="Y29">
        <v>0.23140314687968999</v>
      </c>
      <c r="Z29">
        <v>2.2165994185628799</v>
      </c>
      <c r="AA29">
        <v>3.02939894736953</v>
      </c>
      <c r="AB29">
        <v>0</v>
      </c>
      <c r="AC29">
        <v>1.3733616926576999</v>
      </c>
      <c r="AD29">
        <v>6.1620213334902001</v>
      </c>
      <c r="AE29">
        <v>0.38714888993360103</v>
      </c>
      <c r="AF29">
        <v>0</v>
      </c>
      <c r="AG29">
        <v>8.0760665993908298E-2</v>
      </c>
      <c r="AH29">
        <v>0.90998686871754697</v>
      </c>
      <c r="AI29">
        <v>0.46803650061310398</v>
      </c>
      <c r="AJ29">
        <v>4.0845256829508996</v>
      </c>
      <c r="AK29">
        <v>1.01403976642285</v>
      </c>
      <c r="AL29">
        <v>3.7522185429094002</v>
      </c>
      <c r="AM29">
        <v>1.14925161724611</v>
      </c>
      <c r="AN29">
        <v>0.88080943046136695</v>
      </c>
      <c r="AO29">
        <v>5.0202761414638601</v>
      </c>
      <c r="AP29">
        <v>0.80236434311969396</v>
      </c>
      <c r="AQ29">
        <v>1.1693293904906401</v>
      </c>
      <c r="AR29">
        <v>1.6263911824424699</v>
      </c>
      <c r="AS29">
        <v>1.16710896257445</v>
      </c>
      <c r="AT29">
        <v>0</v>
      </c>
      <c r="AU29">
        <v>0</v>
      </c>
      <c r="AV29">
        <v>0.92020657068830003</v>
      </c>
      <c r="AW29">
        <v>0</v>
      </c>
      <c r="AX29">
        <v>6.4516767306630598</v>
      </c>
      <c r="AY29">
        <v>1.0647361252043199</v>
      </c>
      <c r="AZ29">
        <v>3.3947489419411601</v>
      </c>
    </row>
    <row r="30" spans="1:52">
      <c r="A30" t="s">
        <v>360</v>
      </c>
      <c r="L30">
        <v>3.4841099976726699</v>
      </c>
      <c r="M30">
        <v>0</v>
      </c>
      <c r="N30">
        <v>0</v>
      </c>
      <c r="O30">
        <v>9.7003982391181101</v>
      </c>
      <c r="P30">
        <v>2.2366093796141699</v>
      </c>
      <c r="Q30">
        <v>0</v>
      </c>
      <c r="R30">
        <v>0</v>
      </c>
      <c r="S30">
        <v>0</v>
      </c>
      <c r="T30">
        <v>0</v>
      </c>
    </row>
    <row r="31" spans="1:52">
      <c r="A31" t="s">
        <v>361</v>
      </c>
      <c r="L31">
        <v>0.63593616798334296</v>
      </c>
      <c r="M31">
        <v>0</v>
      </c>
      <c r="N31">
        <v>0</v>
      </c>
      <c r="O31">
        <v>2.8826221129866001</v>
      </c>
      <c r="P31">
        <v>1.4248753826020799</v>
      </c>
      <c r="Q31">
        <v>0</v>
      </c>
      <c r="R31">
        <v>1.4039831315543301</v>
      </c>
      <c r="S31">
        <v>0</v>
      </c>
      <c r="T31">
        <v>0</v>
      </c>
    </row>
  </sheetData>
  <autoFilter ref="A1:AZ31" xr:uid="{00000000-0009-0000-0000-000013000000}"/>
  <conditionalFormatting sqref="B2:AZ31">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1345"/>
  <sheetViews>
    <sheetView tabSelected="1" workbookViewId="0">
      <pane xSplit="1" ySplit="1" topLeftCell="B2" activePane="bottomRight" state="frozen"/>
      <selection sqref="A1:AZ31"/>
      <selection pane="topRight" sqref="A1:AZ31"/>
      <selection pane="bottomLeft" sqref="A1:AZ31"/>
      <selection pane="bottomRight" sqref="A1:Q1345"/>
    </sheetView>
  </sheetViews>
  <sheetFormatPr baseColWidth="10" defaultRowHeight="16"/>
  <cols>
    <col min="1" max="1" width="14.6640625" customWidth="1"/>
    <col min="2" max="17" width="15.6640625" customWidth="1"/>
  </cols>
  <sheetData>
    <row r="1" spans="1:17">
      <c r="A1" t="s">
        <v>367</v>
      </c>
      <c r="B1" t="s">
        <v>368</v>
      </c>
      <c r="C1" t="s">
        <v>369</v>
      </c>
      <c r="D1" t="s">
        <v>370</v>
      </c>
      <c r="E1" t="s">
        <v>281</v>
      </c>
      <c r="F1" t="s">
        <v>371</v>
      </c>
      <c r="G1" t="s">
        <v>372</v>
      </c>
      <c r="H1" t="s">
        <v>373</v>
      </c>
      <c r="I1" t="s">
        <v>374</v>
      </c>
      <c r="J1" t="s">
        <v>375</v>
      </c>
      <c r="K1" t="s">
        <v>376</v>
      </c>
      <c r="L1" t="s">
        <v>377</v>
      </c>
      <c r="M1" t="s">
        <v>378</v>
      </c>
      <c r="N1" t="s">
        <v>379</v>
      </c>
      <c r="O1" t="s">
        <v>380</v>
      </c>
      <c r="P1" t="s">
        <v>381</v>
      </c>
      <c r="Q1" t="s">
        <v>382</v>
      </c>
    </row>
    <row r="2" spans="1:17">
      <c r="A2" t="s">
        <v>362</v>
      </c>
      <c r="B2" t="s">
        <v>383</v>
      </c>
      <c r="C2" t="s">
        <v>176</v>
      </c>
      <c r="D2" t="s">
        <v>176</v>
      </c>
      <c r="E2" t="s">
        <v>0</v>
      </c>
      <c r="F2">
        <v>18280486876</v>
      </c>
      <c r="G2">
        <v>89</v>
      </c>
      <c r="H2">
        <v>168782</v>
      </c>
      <c r="I2">
        <v>219832441</v>
      </c>
      <c r="J2">
        <v>4.8685793000866897E-9</v>
      </c>
      <c r="K2">
        <v>9.2329050722160907E-6</v>
      </c>
      <c r="L2">
        <v>1.20255244015745E-2</v>
      </c>
      <c r="M2">
        <v>4.3849016199966603E-2</v>
      </c>
      <c r="N2">
        <v>1.0013354337051299</v>
      </c>
      <c r="O2">
        <v>5.7958457677464699E-4</v>
      </c>
      <c r="P2">
        <v>2.4074562857394701E-2</v>
      </c>
      <c r="Q2">
        <v>0.24074562857394699</v>
      </c>
    </row>
    <row r="3" spans="1:17">
      <c r="A3" t="s">
        <v>362</v>
      </c>
      <c r="B3" t="s">
        <v>384</v>
      </c>
      <c r="C3" t="s">
        <v>385</v>
      </c>
      <c r="D3" t="s">
        <v>386</v>
      </c>
      <c r="E3" t="s">
        <v>0</v>
      </c>
      <c r="F3">
        <v>18280486876</v>
      </c>
      <c r="G3">
        <v>182</v>
      </c>
      <c r="H3">
        <v>9495</v>
      </c>
      <c r="I3">
        <v>219832441</v>
      </c>
      <c r="J3">
        <v>9.9559711529862592E-9</v>
      </c>
      <c r="K3">
        <v>5.1940629723958605E-7</v>
      </c>
      <c r="L3">
        <v>1.20255244015745E-2</v>
      </c>
      <c r="M3">
        <v>1.5939415620424999</v>
      </c>
      <c r="N3">
        <v>1.0485439234544001</v>
      </c>
      <c r="O3">
        <v>2.05866277573254E-2</v>
      </c>
      <c r="P3">
        <v>0.14348040896695699</v>
      </c>
      <c r="Q3">
        <v>1.43480408966957</v>
      </c>
    </row>
    <row r="4" spans="1:17">
      <c r="A4" t="s">
        <v>362</v>
      </c>
      <c r="D4" t="s">
        <v>387</v>
      </c>
      <c r="E4" t="s">
        <v>0</v>
      </c>
      <c r="F4">
        <v>18280486876</v>
      </c>
      <c r="G4">
        <v>111</v>
      </c>
      <c r="H4">
        <v>212895</v>
      </c>
      <c r="I4">
        <v>219832441</v>
      </c>
      <c r="J4">
        <v>6.0720483405575598E-9</v>
      </c>
      <c r="K4">
        <v>1.16460246077748E-5</v>
      </c>
      <c r="L4">
        <v>1.20255244015745E-2</v>
      </c>
      <c r="M4">
        <v>4.3356427821868597E-2</v>
      </c>
      <c r="N4">
        <v>1.00132043179221</v>
      </c>
      <c r="O4">
        <v>5.7307796911068804E-4</v>
      </c>
      <c r="P4">
        <v>2.3939046954937201E-2</v>
      </c>
      <c r="Q4">
        <v>0.23939046954937199</v>
      </c>
    </row>
    <row r="5" spans="1:17">
      <c r="A5" t="s">
        <v>362</v>
      </c>
      <c r="B5" t="s">
        <v>388</v>
      </c>
      <c r="C5" t="s">
        <v>389</v>
      </c>
      <c r="D5" t="s">
        <v>185</v>
      </c>
      <c r="E5" t="s">
        <v>0</v>
      </c>
      <c r="F5">
        <v>18280486876</v>
      </c>
      <c r="G5">
        <v>240</v>
      </c>
      <c r="H5">
        <v>6736</v>
      </c>
      <c r="I5">
        <v>219832441</v>
      </c>
      <c r="J5">
        <v>1.31287531687731E-8</v>
      </c>
      <c r="K5">
        <v>3.6848033893689799E-7</v>
      </c>
      <c r="L5">
        <v>1.20255244015745E-2</v>
      </c>
      <c r="M5">
        <v>2.9628191247148701</v>
      </c>
      <c r="N5">
        <v>1.09023346164278</v>
      </c>
      <c r="O5">
        <v>3.7519507341100398E-2</v>
      </c>
      <c r="P5">
        <v>0.19369952849994301</v>
      </c>
      <c r="Q5">
        <v>1.9369952849994301</v>
      </c>
    </row>
    <row r="6" spans="1:17">
      <c r="A6" t="s">
        <v>362</v>
      </c>
      <c r="B6" t="s">
        <v>390</v>
      </c>
      <c r="C6" t="s">
        <v>203</v>
      </c>
      <c r="D6" t="s">
        <v>203</v>
      </c>
      <c r="E6" t="s">
        <v>0</v>
      </c>
      <c r="F6">
        <v>18280486876</v>
      </c>
      <c r="G6">
        <v>69531</v>
      </c>
      <c r="H6">
        <v>641068</v>
      </c>
      <c r="I6">
        <v>219832441</v>
      </c>
      <c r="J6">
        <v>3.8035639024081801E-6</v>
      </c>
      <c r="K6">
        <v>3.5068431401662599E-5</v>
      </c>
      <c r="L6">
        <v>1.20255244015745E-2</v>
      </c>
      <c r="M6">
        <v>9.0192484969864299</v>
      </c>
      <c r="N6">
        <v>1.27468366411934</v>
      </c>
      <c r="O6">
        <v>0.105402420085251</v>
      </c>
      <c r="P6">
        <v>0.324657388773536</v>
      </c>
      <c r="Q6">
        <v>3.24657388773536</v>
      </c>
    </row>
    <row r="7" spans="1:17">
      <c r="A7" t="s">
        <v>362</v>
      </c>
      <c r="B7" t="s">
        <v>391</v>
      </c>
      <c r="C7" t="s">
        <v>197</v>
      </c>
      <c r="D7" t="s">
        <v>197</v>
      </c>
      <c r="E7" t="s">
        <v>0</v>
      </c>
      <c r="F7">
        <v>18280486876</v>
      </c>
      <c r="G7">
        <v>1905</v>
      </c>
      <c r="H7">
        <v>2477880</v>
      </c>
      <c r="I7">
        <v>219832441</v>
      </c>
      <c r="J7">
        <v>1.04209478277136E-7</v>
      </c>
      <c r="K7">
        <v>1.3554781209099801E-4</v>
      </c>
      <c r="L7">
        <v>1.20255244015745E-2</v>
      </c>
      <c r="M7">
        <v>6.3930880487001004E-2</v>
      </c>
      <c r="N7">
        <v>1.0019470323396</v>
      </c>
      <c r="O7">
        <v>8.4476327707747501E-4</v>
      </c>
      <c r="P7">
        <v>2.9064811664235399E-2</v>
      </c>
      <c r="Q7">
        <v>0.29064811664235402</v>
      </c>
    </row>
    <row r="8" spans="1:17">
      <c r="A8" t="s">
        <v>362</v>
      </c>
      <c r="B8" t="s">
        <v>392</v>
      </c>
      <c r="C8" t="s">
        <v>61</v>
      </c>
      <c r="D8" t="s">
        <v>61</v>
      </c>
      <c r="E8" t="s">
        <v>0</v>
      </c>
      <c r="F8">
        <v>18280486876</v>
      </c>
      <c r="G8">
        <v>17939</v>
      </c>
      <c r="H8">
        <v>431675</v>
      </c>
      <c r="I8">
        <v>219832441</v>
      </c>
      <c r="J8">
        <v>9.8131959622758607E-7</v>
      </c>
      <c r="K8">
        <v>2.36139771838755E-5</v>
      </c>
      <c r="L8">
        <v>1.20255244015745E-2</v>
      </c>
      <c r="M8">
        <v>3.4557101475488898</v>
      </c>
      <c r="N8">
        <v>1.10524459169523</v>
      </c>
      <c r="O8">
        <v>4.3458398445437703E-2</v>
      </c>
      <c r="P8">
        <v>0.208466780196361</v>
      </c>
      <c r="Q8">
        <v>2.0846678019636098</v>
      </c>
    </row>
    <row r="9" spans="1:17">
      <c r="A9" t="s">
        <v>362</v>
      </c>
      <c r="B9" t="s">
        <v>393</v>
      </c>
      <c r="C9" t="s">
        <v>394</v>
      </c>
      <c r="D9" t="s">
        <v>194</v>
      </c>
      <c r="E9" t="s">
        <v>0</v>
      </c>
      <c r="F9">
        <v>18280486876</v>
      </c>
      <c r="G9">
        <v>27</v>
      </c>
      <c r="H9">
        <v>5412</v>
      </c>
      <c r="I9">
        <v>219832441</v>
      </c>
      <c r="J9">
        <v>1.47698473148697E-9</v>
      </c>
      <c r="K9">
        <v>2.96053383955833E-7</v>
      </c>
      <c r="L9">
        <v>1.20255244015745E-2</v>
      </c>
      <c r="M9">
        <v>0.41486037189743702</v>
      </c>
      <c r="N9">
        <v>1.0126346853719299</v>
      </c>
      <c r="O9">
        <v>5.4527990212401402E-3</v>
      </c>
      <c r="P9">
        <v>7.3843070231675301E-2</v>
      </c>
      <c r="Q9">
        <v>0.73843070231675301</v>
      </c>
    </row>
    <row r="10" spans="1:17">
      <c r="A10" t="s">
        <v>362</v>
      </c>
      <c r="B10" t="s">
        <v>395</v>
      </c>
      <c r="C10" t="s">
        <v>396</v>
      </c>
      <c r="D10" t="s">
        <v>200</v>
      </c>
      <c r="E10" t="s">
        <v>0</v>
      </c>
      <c r="F10">
        <v>18280486876</v>
      </c>
      <c r="G10">
        <v>128</v>
      </c>
      <c r="H10">
        <v>375830</v>
      </c>
      <c r="I10">
        <v>219832441</v>
      </c>
      <c r="J10">
        <v>7.0020016900123203E-9</v>
      </c>
      <c r="K10">
        <v>2.05590804309166E-5</v>
      </c>
      <c r="L10">
        <v>1.20255244015745E-2</v>
      </c>
      <c r="M10">
        <v>2.8321385908989902E-2</v>
      </c>
      <c r="N10">
        <v>1.00086253550471</v>
      </c>
      <c r="O10">
        <v>3.74432952485569E-4</v>
      </c>
      <c r="P10">
        <v>1.9350270088181399E-2</v>
      </c>
      <c r="Q10">
        <v>0.19350270088181401</v>
      </c>
    </row>
    <row r="11" spans="1:17">
      <c r="A11" t="s">
        <v>362</v>
      </c>
      <c r="B11" t="s">
        <v>397</v>
      </c>
      <c r="C11" t="s">
        <v>191</v>
      </c>
      <c r="D11" t="s">
        <v>191</v>
      </c>
      <c r="E11" t="s">
        <v>0</v>
      </c>
      <c r="F11">
        <v>18280486876</v>
      </c>
      <c r="G11">
        <v>462</v>
      </c>
      <c r="H11">
        <v>52464</v>
      </c>
      <c r="I11">
        <v>219832441</v>
      </c>
      <c r="J11">
        <v>2.5272849849888202E-8</v>
      </c>
      <c r="K11">
        <v>2.8699454426938002E-6</v>
      </c>
      <c r="L11">
        <v>1.20255244015745E-2</v>
      </c>
      <c r="M11">
        <v>0.732278953689249</v>
      </c>
      <c r="N11">
        <v>1.02230175454463</v>
      </c>
      <c r="O11">
        <v>9.5791061612626096E-3</v>
      </c>
      <c r="P11">
        <v>9.7872908208873594E-2</v>
      </c>
      <c r="Q11">
        <v>0.97872908208873599</v>
      </c>
    </row>
    <row r="12" spans="1:17">
      <c r="A12" t="s">
        <v>362</v>
      </c>
      <c r="B12" t="s">
        <v>398</v>
      </c>
      <c r="C12" t="s">
        <v>206</v>
      </c>
      <c r="D12" t="s">
        <v>206</v>
      </c>
      <c r="E12" t="s">
        <v>0</v>
      </c>
      <c r="F12">
        <v>18280486876</v>
      </c>
      <c r="G12">
        <v>889102</v>
      </c>
      <c r="H12">
        <v>10215481</v>
      </c>
      <c r="I12">
        <v>219832441</v>
      </c>
      <c r="J12">
        <v>4.8636669582760399E-5</v>
      </c>
      <c r="K12">
        <v>5.5881886895538095E-4</v>
      </c>
      <c r="L12">
        <v>1.20255244015745E-2</v>
      </c>
      <c r="M12">
        <v>7.2375027690277998</v>
      </c>
      <c r="N12">
        <v>1.2204201137527899</v>
      </c>
      <c r="O12">
        <v>8.6509356639873802E-2</v>
      </c>
      <c r="P12">
        <v>0.294124729731918</v>
      </c>
      <c r="Q12">
        <v>2.9412472973191801</v>
      </c>
    </row>
    <row r="13" spans="1:17">
      <c r="A13" t="s">
        <v>362</v>
      </c>
      <c r="D13" t="s">
        <v>399</v>
      </c>
      <c r="E13" t="s">
        <v>0</v>
      </c>
      <c r="F13">
        <v>18280486876</v>
      </c>
      <c r="G13">
        <v>174</v>
      </c>
      <c r="H13">
        <v>481888</v>
      </c>
      <c r="I13">
        <v>219832441</v>
      </c>
      <c r="J13">
        <v>9.5183460473604897E-9</v>
      </c>
      <c r="K13">
        <v>2.63607858624739E-5</v>
      </c>
      <c r="L13">
        <v>1.20255244015745E-2</v>
      </c>
      <c r="M13">
        <v>3.0026112867424699E-2</v>
      </c>
      <c r="N13">
        <v>1.0009144534275201</v>
      </c>
      <c r="O13">
        <v>3.9696060418473102E-4</v>
      </c>
      <c r="P13">
        <v>1.9923870210998899E-2</v>
      </c>
      <c r="Q13">
        <v>0.19923870210998901</v>
      </c>
    </row>
    <row r="14" spans="1:17">
      <c r="A14" t="s">
        <v>362</v>
      </c>
      <c r="B14" t="s">
        <v>383</v>
      </c>
      <c r="C14" t="s">
        <v>176</v>
      </c>
      <c r="D14" t="s">
        <v>176</v>
      </c>
      <c r="E14" t="s">
        <v>333</v>
      </c>
      <c r="F14">
        <v>18280486876</v>
      </c>
      <c r="G14">
        <v>274</v>
      </c>
      <c r="H14">
        <v>168782</v>
      </c>
      <c r="I14">
        <v>58296891</v>
      </c>
      <c r="J14">
        <v>1.4988659867682601E-8</v>
      </c>
      <c r="K14">
        <v>9.2329050722160907E-6</v>
      </c>
      <c r="L14">
        <v>3.1890228851911202E-3</v>
      </c>
      <c r="M14">
        <v>0.50905745057103402</v>
      </c>
      <c r="N14">
        <v>1.0155034830026901</v>
      </c>
      <c r="O14">
        <v>6.6814172989312602E-3</v>
      </c>
      <c r="P14">
        <v>8.1739936988789397E-2</v>
      </c>
      <c r="Q14">
        <v>0.81739936988789397</v>
      </c>
    </row>
    <row r="15" spans="1:17">
      <c r="A15" t="s">
        <v>362</v>
      </c>
      <c r="B15" t="s">
        <v>384</v>
      </c>
      <c r="C15" t="s">
        <v>385</v>
      </c>
      <c r="D15" t="s">
        <v>386</v>
      </c>
      <c r="E15" t="s">
        <v>333</v>
      </c>
      <c r="F15">
        <v>18280486876</v>
      </c>
      <c r="G15">
        <v>33</v>
      </c>
      <c r="H15">
        <v>9495</v>
      </c>
      <c r="I15">
        <v>58296891</v>
      </c>
      <c r="J15">
        <v>1.8052035607063E-9</v>
      </c>
      <c r="K15">
        <v>5.1940629723958605E-7</v>
      </c>
      <c r="L15">
        <v>3.1890228851911202E-3</v>
      </c>
      <c r="M15">
        <v>1.0898364650373999</v>
      </c>
      <c r="N15">
        <v>1.0331912657254501</v>
      </c>
      <c r="O15">
        <v>1.41807261276114E-2</v>
      </c>
      <c r="P15">
        <v>0.119082854045456</v>
      </c>
      <c r="Q15">
        <v>1.19082854045456</v>
      </c>
    </row>
    <row r="16" spans="1:17">
      <c r="A16" t="s">
        <v>362</v>
      </c>
      <c r="D16" t="s">
        <v>387</v>
      </c>
      <c r="E16" t="s">
        <v>333</v>
      </c>
      <c r="F16">
        <v>18280486876</v>
      </c>
      <c r="G16">
        <v>1930</v>
      </c>
      <c r="H16">
        <v>212895</v>
      </c>
      <c r="I16">
        <v>58296891</v>
      </c>
      <c r="J16">
        <v>1.0557705673221699E-7</v>
      </c>
      <c r="K16">
        <v>1.16460246077748E-5</v>
      </c>
      <c r="L16">
        <v>3.1890228851911202E-3</v>
      </c>
      <c r="M16">
        <v>2.84272082689405</v>
      </c>
      <c r="N16">
        <v>1.08657583534377</v>
      </c>
      <c r="O16">
        <v>3.6060042411714503E-2</v>
      </c>
      <c r="P16">
        <v>0.18989481933879701</v>
      </c>
      <c r="Q16">
        <v>1.8989481933879699</v>
      </c>
    </row>
    <row r="17" spans="1:17">
      <c r="A17" t="s">
        <v>362</v>
      </c>
      <c r="B17" t="s">
        <v>388</v>
      </c>
      <c r="C17" t="s">
        <v>389</v>
      </c>
      <c r="D17" t="s">
        <v>185</v>
      </c>
      <c r="E17" t="s">
        <v>333</v>
      </c>
      <c r="F17">
        <v>18280486876</v>
      </c>
      <c r="G17">
        <v>30</v>
      </c>
      <c r="H17">
        <v>6736</v>
      </c>
      <c r="I17">
        <v>58296891</v>
      </c>
      <c r="J17">
        <v>1.64109414609664E-9</v>
      </c>
      <c r="K17">
        <v>3.6848033893689799E-7</v>
      </c>
      <c r="L17">
        <v>3.1890228851911202E-3</v>
      </c>
      <c r="M17">
        <v>1.3965662431885799</v>
      </c>
      <c r="N17">
        <v>1.0425328044783999</v>
      </c>
      <c r="O17">
        <v>1.8089729429778101E-2</v>
      </c>
      <c r="P17">
        <v>0.13449806478079199</v>
      </c>
      <c r="Q17">
        <v>1.34498064780792</v>
      </c>
    </row>
    <row r="18" spans="1:17">
      <c r="A18" t="s">
        <v>362</v>
      </c>
      <c r="B18" t="s">
        <v>390</v>
      </c>
      <c r="C18" t="s">
        <v>203</v>
      </c>
      <c r="D18" t="s">
        <v>203</v>
      </c>
      <c r="E18" t="s">
        <v>333</v>
      </c>
      <c r="F18">
        <v>18280486876</v>
      </c>
      <c r="G18">
        <v>2102</v>
      </c>
      <c r="H18">
        <v>641068</v>
      </c>
      <c r="I18">
        <v>58296891</v>
      </c>
      <c r="J18">
        <v>1.14985996503171E-7</v>
      </c>
      <c r="K18">
        <v>3.5068431401662599E-5</v>
      </c>
      <c r="L18">
        <v>3.1890228851911202E-3</v>
      </c>
      <c r="M18">
        <v>1.02818432106405</v>
      </c>
      <c r="N18">
        <v>1.03131363292566</v>
      </c>
      <c r="O18">
        <v>1.33907587224892E-2</v>
      </c>
      <c r="P18">
        <v>0.115718445904225</v>
      </c>
      <c r="Q18">
        <v>1.15718445904225</v>
      </c>
    </row>
    <row r="19" spans="1:17">
      <c r="A19" t="s">
        <v>362</v>
      </c>
      <c r="B19" t="s">
        <v>391</v>
      </c>
      <c r="C19" t="s">
        <v>197</v>
      </c>
      <c r="D19" t="s">
        <v>197</v>
      </c>
      <c r="E19" t="s">
        <v>333</v>
      </c>
      <c r="F19">
        <v>18280486876</v>
      </c>
      <c r="G19">
        <v>55956</v>
      </c>
      <c r="H19">
        <v>2477880</v>
      </c>
      <c r="I19">
        <v>58296891</v>
      </c>
      <c r="J19">
        <v>3.0609688012994501E-6</v>
      </c>
      <c r="K19">
        <v>1.3554781209099801E-4</v>
      </c>
      <c r="L19">
        <v>3.1890228851911202E-3</v>
      </c>
      <c r="M19">
        <v>7.0812308922843004</v>
      </c>
      <c r="N19">
        <v>1.2156608112768601</v>
      </c>
      <c r="O19">
        <v>8.4812416762800602E-2</v>
      </c>
      <c r="P19">
        <v>0.29122571446010798</v>
      </c>
      <c r="Q19">
        <v>2.9122571446010799</v>
      </c>
    </row>
    <row r="20" spans="1:17">
      <c r="A20" t="s">
        <v>362</v>
      </c>
      <c r="B20" t="s">
        <v>392</v>
      </c>
      <c r="C20" t="s">
        <v>61</v>
      </c>
      <c r="D20" t="s">
        <v>61</v>
      </c>
      <c r="E20" t="s">
        <v>333</v>
      </c>
      <c r="F20">
        <v>18280486876</v>
      </c>
      <c r="G20">
        <v>210</v>
      </c>
      <c r="H20">
        <v>431675</v>
      </c>
      <c r="I20">
        <v>58296891</v>
      </c>
      <c r="J20">
        <v>1.14876590226765E-8</v>
      </c>
      <c r="K20">
        <v>2.36139771838755E-5</v>
      </c>
      <c r="L20">
        <v>3.1890228851911202E-3</v>
      </c>
      <c r="M20">
        <v>0.15254738286634101</v>
      </c>
      <c r="N20">
        <v>1.0046458720027001</v>
      </c>
      <c r="O20">
        <v>2.0130041070487601E-3</v>
      </c>
      <c r="P20">
        <v>4.4866514318016297E-2</v>
      </c>
      <c r="Q20">
        <v>0.44866514318016298</v>
      </c>
    </row>
    <row r="21" spans="1:17">
      <c r="A21" t="s">
        <v>362</v>
      </c>
      <c r="B21" t="s">
        <v>393</v>
      </c>
      <c r="C21" t="s">
        <v>394</v>
      </c>
      <c r="D21" t="s">
        <v>194</v>
      </c>
      <c r="E21" t="s">
        <v>333</v>
      </c>
      <c r="F21">
        <v>18280486876</v>
      </c>
      <c r="G21">
        <v>10</v>
      </c>
      <c r="H21">
        <v>5412</v>
      </c>
      <c r="I21">
        <v>58296891</v>
      </c>
      <c r="J21">
        <v>5.4703138203221202E-10</v>
      </c>
      <c r="K21">
        <v>2.96053383955833E-7</v>
      </c>
      <c r="L21">
        <v>3.1890228851911202E-3</v>
      </c>
      <c r="M21">
        <v>0.57940811863256203</v>
      </c>
      <c r="N21">
        <v>1.01764603171757</v>
      </c>
      <c r="O21">
        <v>7.5967434191069796E-3</v>
      </c>
      <c r="P21">
        <v>8.7159299097153003E-2</v>
      </c>
      <c r="Q21">
        <v>0.87159299097152998</v>
      </c>
    </row>
    <row r="22" spans="1:17">
      <c r="A22" t="s">
        <v>362</v>
      </c>
      <c r="B22" t="s">
        <v>395</v>
      </c>
      <c r="C22" t="s">
        <v>396</v>
      </c>
      <c r="D22" t="s">
        <v>200</v>
      </c>
      <c r="E22" t="s">
        <v>333</v>
      </c>
      <c r="F22">
        <v>18280486876</v>
      </c>
      <c r="G22">
        <v>327</v>
      </c>
      <c r="H22">
        <v>375830</v>
      </c>
      <c r="I22">
        <v>58296891</v>
      </c>
      <c r="J22">
        <v>1.7887926192453301E-8</v>
      </c>
      <c r="K22">
        <v>2.05590804309166E-5</v>
      </c>
      <c r="L22">
        <v>3.1890228851911202E-3</v>
      </c>
      <c r="M22">
        <v>0.27283411471646601</v>
      </c>
      <c r="N22">
        <v>1.0083092371112901</v>
      </c>
      <c r="O22">
        <v>3.5937457749627101E-3</v>
      </c>
      <c r="P22">
        <v>5.9947858802151699E-2</v>
      </c>
      <c r="Q22">
        <v>0.59947858802151699</v>
      </c>
    </row>
    <row r="23" spans="1:17">
      <c r="A23" t="s">
        <v>362</v>
      </c>
      <c r="B23" t="s">
        <v>397</v>
      </c>
      <c r="C23" t="s">
        <v>191</v>
      </c>
      <c r="D23" t="s">
        <v>191</v>
      </c>
      <c r="E23" t="s">
        <v>333</v>
      </c>
      <c r="F23">
        <v>18280486876</v>
      </c>
      <c r="G23">
        <v>1082</v>
      </c>
      <c r="H23">
        <v>52464</v>
      </c>
      <c r="I23">
        <v>58296891</v>
      </c>
      <c r="J23">
        <v>5.9188795535885399E-8</v>
      </c>
      <c r="K23">
        <v>2.8699454426938002E-6</v>
      </c>
      <c r="L23">
        <v>3.1890228851911202E-3</v>
      </c>
      <c r="M23">
        <v>6.4670798844134296</v>
      </c>
      <c r="N23">
        <v>1.1969566754255301</v>
      </c>
      <c r="O23">
        <v>7.8078431138122795E-2</v>
      </c>
      <c r="P23">
        <v>0.27942517985701099</v>
      </c>
      <c r="Q23">
        <v>2.7942517985701101</v>
      </c>
    </row>
    <row r="24" spans="1:17">
      <c r="A24" t="s">
        <v>362</v>
      </c>
      <c r="B24" t="s">
        <v>398</v>
      </c>
      <c r="C24" t="s">
        <v>206</v>
      </c>
      <c r="D24" t="s">
        <v>206</v>
      </c>
      <c r="E24" t="s">
        <v>333</v>
      </c>
      <c r="F24">
        <v>18280486876</v>
      </c>
      <c r="G24">
        <v>172511</v>
      </c>
      <c r="H24">
        <v>10215481</v>
      </c>
      <c r="I24">
        <v>58296891</v>
      </c>
      <c r="J24">
        <v>9.4368930745758997E-6</v>
      </c>
      <c r="K24">
        <v>5.5881886895538095E-4</v>
      </c>
      <c r="L24">
        <v>3.1890228851911202E-3</v>
      </c>
      <c r="M24">
        <v>5.2954190863447304</v>
      </c>
      <c r="N24">
        <v>1.16127342740037</v>
      </c>
      <c r="O24">
        <v>6.49344884984282E-2</v>
      </c>
      <c r="P24">
        <v>0.25482246466594799</v>
      </c>
      <c r="Q24">
        <v>2.54822464665948</v>
      </c>
    </row>
    <row r="25" spans="1:17">
      <c r="A25" t="s">
        <v>362</v>
      </c>
      <c r="D25" t="s">
        <v>399</v>
      </c>
      <c r="E25" t="s">
        <v>333</v>
      </c>
      <c r="F25">
        <v>18280486876</v>
      </c>
      <c r="G25">
        <v>117</v>
      </c>
      <c r="H25">
        <v>481888</v>
      </c>
      <c r="I25">
        <v>58296891</v>
      </c>
      <c r="J25">
        <v>6.4002671697768803E-9</v>
      </c>
      <c r="K25">
        <v>2.63607858624739E-5</v>
      </c>
      <c r="L25">
        <v>3.1890228851911202E-3</v>
      </c>
      <c r="M25">
        <v>7.6134607699426607E-2</v>
      </c>
      <c r="N25">
        <v>1.0023187001684399</v>
      </c>
      <c r="O25">
        <v>1.00583302586102E-3</v>
      </c>
      <c r="P25">
        <v>3.17148707369432E-2</v>
      </c>
      <c r="Q25">
        <v>0.31714870736943201</v>
      </c>
    </row>
    <row r="26" spans="1:17">
      <c r="A26" t="s">
        <v>362</v>
      </c>
      <c r="B26" t="s">
        <v>383</v>
      </c>
      <c r="C26" t="s">
        <v>176</v>
      </c>
      <c r="D26" t="s">
        <v>176</v>
      </c>
      <c r="E26" t="s">
        <v>334</v>
      </c>
      <c r="F26">
        <v>18280486876</v>
      </c>
      <c r="G26">
        <v>52</v>
      </c>
      <c r="H26">
        <v>168782</v>
      </c>
      <c r="I26">
        <v>3319637</v>
      </c>
      <c r="J26">
        <v>2.8445631865675002E-9</v>
      </c>
      <c r="K26">
        <v>9.2329050722160907E-6</v>
      </c>
      <c r="L26">
        <v>1.8159456159552701E-4</v>
      </c>
      <c r="M26">
        <v>1.69658013158943</v>
      </c>
      <c r="N26">
        <v>1.0516698089838401</v>
      </c>
      <c r="O26">
        <v>2.18794065045184E-2</v>
      </c>
      <c r="P26">
        <v>0.147916890531536</v>
      </c>
      <c r="Q26">
        <v>1.47916890531536</v>
      </c>
    </row>
    <row r="27" spans="1:17">
      <c r="A27" t="s">
        <v>362</v>
      </c>
      <c r="B27" t="s">
        <v>384</v>
      </c>
      <c r="C27" t="s">
        <v>385</v>
      </c>
      <c r="D27" t="s">
        <v>386</v>
      </c>
      <c r="E27" t="s">
        <v>334</v>
      </c>
      <c r="F27">
        <v>18280486876</v>
      </c>
      <c r="G27">
        <v>0</v>
      </c>
      <c r="H27">
        <v>9495</v>
      </c>
      <c r="I27">
        <v>3319637</v>
      </c>
      <c r="J27">
        <v>0</v>
      </c>
      <c r="K27">
        <v>5.1940629723958605E-7</v>
      </c>
      <c r="L27">
        <v>1.8159456159552701E-4</v>
      </c>
      <c r="M27">
        <v>0</v>
      </c>
      <c r="N27">
        <v>1</v>
      </c>
      <c r="O27">
        <v>0</v>
      </c>
      <c r="P27">
        <v>0</v>
      </c>
      <c r="Q27">
        <v>0</v>
      </c>
    </row>
    <row r="28" spans="1:17">
      <c r="A28" t="s">
        <v>362</v>
      </c>
      <c r="D28" t="s">
        <v>387</v>
      </c>
      <c r="E28" t="s">
        <v>334</v>
      </c>
      <c r="F28">
        <v>18280486876</v>
      </c>
      <c r="G28">
        <v>389</v>
      </c>
      <c r="H28">
        <v>212895</v>
      </c>
      <c r="I28">
        <v>3319637</v>
      </c>
      <c r="J28">
        <v>2.12795207610531E-8</v>
      </c>
      <c r="K28">
        <v>1.16460246077748E-5</v>
      </c>
      <c r="L28">
        <v>1.8159456159552701E-4</v>
      </c>
      <c r="M28">
        <v>10.0619302258518</v>
      </c>
      <c r="N28">
        <v>1.30643881953952</v>
      </c>
      <c r="O28">
        <v>0.116089076552039</v>
      </c>
      <c r="P28">
        <v>0.34071847110486903</v>
      </c>
      <c r="Q28">
        <v>3.4071847110486901</v>
      </c>
    </row>
    <row r="29" spans="1:17">
      <c r="A29" t="s">
        <v>362</v>
      </c>
      <c r="B29" t="s">
        <v>388</v>
      </c>
      <c r="C29" t="s">
        <v>389</v>
      </c>
      <c r="D29" t="s">
        <v>185</v>
      </c>
      <c r="E29" t="s">
        <v>334</v>
      </c>
      <c r="F29">
        <v>18280486876</v>
      </c>
      <c r="G29">
        <v>0</v>
      </c>
      <c r="H29">
        <v>6736</v>
      </c>
      <c r="I29">
        <v>3319637</v>
      </c>
      <c r="J29">
        <v>0</v>
      </c>
      <c r="K29">
        <v>3.6848033893689799E-7</v>
      </c>
      <c r="L29">
        <v>1.8159456159552701E-4</v>
      </c>
      <c r="M29">
        <v>0</v>
      </c>
      <c r="N29">
        <v>1</v>
      </c>
      <c r="O29">
        <v>0</v>
      </c>
      <c r="P29">
        <v>0</v>
      </c>
      <c r="Q29">
        <v>0</v>
      </c>
    </row>
    <row r="30" spans="1:17">
      <c r="A30" t="s">
        <v>362</v>
      </c>
      <c r="B30" t="s">
        <v>390</v>
      </c>
      <c r="C30" t="s">
        <v>203</v>
      </c>
      <c r="D30" t="s">
        <v>203</v>
      </c>
      <c r="E30" t="s">
        <v>334</v>
      </c>
      <c r="F30">
        <v>18280486876</v>
      </c>
      <c r="G30">
        <v>268</v>
      </c>
      <c r="H30">
        <v>641068</v>
      </c>
      <c r="I30">
        <v>3319637</v>
      </c>
      <c r="J30">
        <v>1.46604410384633E-8</v>
      </c>
      <c r="K30">
        <v>3.5068431401662599E-5</v>
      </c>
      <c r="L30">
        <v>1.8159456159552701E-4</v>
      </c>
      <c r="M30">
        <v>2.3021194656159301</v>
      </c>
      <c r="N30">
        <v>1.07011167396786</v>
      </c>
      <c r="O30">
        <v>2.9429101850904901E-2</v>
      </c>
      <c r="P30">
        <v>0.17154912372526099</v>
      </c>
      <c r="Q30">
        <v>1.7154912372526101</v>
      </c>
    </row>
    <row r="31" spans="1:17">
      <c r="A31" t="s">
        <v>362</v>
      </c>
      <c r="B31" t="s">
        <v>391</v>
      </c>
      <c r="C31" t="s">
        <v>197</v>
      </c>
      <c r="D31" t="s">
        <v>197</v>
      </c>
      <c r="E31" t="s">
        <v>334</v>
      </c>
      <c r="F31">
        <v>18280486876</v>
      </c>
      <c r="G31">
        <v>11358</v>
      </c>
      <c r="H31">
        <v>2477880</v>
      </c>
      <c r="I31">
        <v>3319637</v>
      </c>
      <c r="J31">
        <v>6.2131824371218698E-7</v>
      </c>
      <c r="K31">
        <v>1.3554781209099801E-4</v>
      </c>
      <c r="L31">
        <v>1.8159456159552701E-4</v>
      </c>
      <c r="M31">
        <v>25.241709015917799</v>
      </c>
      <c r="N31">
        <v>1.7687431079699301</v>
      </c>
      <c r="O31">
        <v>0.24766476061312301</v>
      </c>
      <c r="P31">
        <v>0.49765928165073198</v>
      </c>
      <c r="Q31">
        <v>4.9765928165073197</v>
      </c>
    </row>
    <row r="32" spans="1:17">
      <c r="A32" t="s">
        <v>362</v>
      </c>
      <c r="B32" t="s">
        <v>392</v>
      </c>
      <c r="C32" t="s">
        <v>61</v>
      </c>
      <c r="D32" t="s">
        <v>61</v>
      </c>
      <c r="E32" t="s">
        <v>334</v>
      </c>
      <c r="F32">
        <v>18280486876</v>
      </c>
      <c r="G32">
        <v>1</v>
      </c>
      <c r="H32">
        <v>431675</v>
      </c>
      <c r="I32">
        <v>3319637</v>
      </c>
      <c r="J32">
        <v>5.4703138203221201E-11</v>
      </c>
      <c r="K32">
        <v>2.36139771838755E-5</v>
      </c>
      <c r="L32">
        <v>1.8159456159552701E-4</v>
      </c>
      <c r="M32">
        <v>1.27567564527234E-2</v>
      </c>
      <c r="N32">
        <v>1.0003885104846499</v>
      </c>
      <c r="O32">
        <v>1.68695191839709E-4</v>
      </c>
      <c r="P32">
        <v>1.29882713183745E-2</v>
      </c>
      <c r="Q32">
        <v>0.129882713183745</v>
      </c>
    </row>
    <row r="33" spans="1:17">
      <c r="A33" t="s">
        <v>362</v>
      </c>
      <c r="B33" t="s">
        <v>393</v>
      </c>
      <c r="C33" t="s">
        <v>394</v>
      </c>
      <c r="D33" t="s">
        <v>194</v>
      </c>
      <c r="E33" t="s">
        <v>334</v>
      </c>
      <c r="F33">
        <v>18280486876</v>
      </c>
      <c r="G33">
        <v>5</v>
      </c>
      <c r="H33">
        <v>5412</v>
      </c>
      <c r="I33">
        <v>3319637</v>
      </c>
      <c r="J33">
        <v>2.7351569101610601E-10</v>
      </c>
      <c r="K33">
        <v>2.96053383955833E-7</v>
      </c>
      <c r="L33">
        <v>1.8159456159552701E-4</v>
      </c>
      <c r="M33">
        <v>5.0875580577691997</v>
      </c>
      <c r="N33">
        <v>1.15494296328512</v>
      </c>
      <c r="O33">
        <v>6.2560537178657297E-2</v>
      </c>
      <c r="P33">
        <v>0.25012104505350502</v>
      </c>
      <c r="Q33">
        <v>2.5012104505350501</v>
      </c>
    </row>
    <row r="34" spans="1:17">
      <c r="A34" t="s">
        <v>362</v>
      </c>
      <c r="B34" t="s">
        <v>395</v>
      </c>
      <c r="C34" t="s">
        <v>396</v>
      </c>
      <c r="D34" t="s">
        <v>200</v>
      </c>
      <c r="E34" t="s">
        <v>334</v>
      </c>
      <c r="F34">
        <v>18280486876</v>
      </c>
      <c r="G34">
        <v>251</v>
      </c>
      <c r="H34">
        <v>375830</v>
      </c>
      <c r="I34">
        <v>3319637</v>
      </c>
      <c r="J34">
        <v>1.37304876890085E-8</v>
      </c>
      <c r="K34">
        <v>2.05590804309166E-5</v>
      </c>
      <c r="L34">
        <v>1.8159456159552701E-4</v>
      </c>
      <c r="M34">
        <v>3.67772658721782</v>
      </c>
      <c r="N34">
        <v>1.1120061627023199</v>
      </c>
      <c r="O34">
        <v>4.6107194098731402E-2</v>
      </c>
      <c r="P34">
        <v>0.21472585801139901</v>
      </c>
      <c r="Q34">
        <v>2.1472585801139901</v>
      </c>
    </row>
    <row r="35" spans="1:17">
      <c r="A35" t="s">
        <v>362</v>
      </c>
      <c r="B35" t="s">
        <v>397</v>
      </c>
      <c r="C35" t="s">
        <v>191</v>
      </c>
      <c r="D35" t="s">
        <v>191</v>
      </c>
      <c r="E35" t="s">
        <v>334</v>
      </c>
      <c r="F35">
        <v>18280486876</v>
      </c>
      <c r="G35">
        <v>120</v>
      </c>
      <c r="H35">
        <v>52464</v>
      </c>
      <c r="I35">
        <v>3319637</v>
      </c>
      <c r="J35">
        <v>6.5643765843865501E-9</v>
      </c>
      <c r="K35">
        <v>2.8699454426938002E-6</v>
      </c>
      <c r="L35">
        <v>1.8159456159552701E-4</v>
      </c>
      <c r="M35">
        <v>12.595546298557601</v>
      </c>
      <c r="N35">
        <v>1.3836007855896899</v>
      </c>
      <c r="O35">
        <v>0.14101079992888699</v>
      </c>
      <c r="P35">
        <v>0.37551404757863199</v>
      </c>
      <c r="Q35">
        <v>3.75514047578632</v>
      </c>
    </row>
    <row r="36" spans="1:17">
      <c r="A36" t="s">
        <v>362</v>
      </c>
      <c r="B36" t="s">
        <v>398</v>
      </c>
      <c r="C36" t="s">
        <v>206</v>
      </c>
      <c r="D36" t="s">
        <v>206</v>
      </c>
      <c r="E36" t="s">
        <v>334</v>
      </c>
      <c r="F36">
        <v>18280486876</v>
      </c>
      <c r="G36">
        <v>21276</v>
      </c>
      <c r="H36">
        <v>10215481</v>
      </c>
      <c r="I36">
        <v>3319637</v>
      </c>
      <c r="J36">
        <v>1.1638639684117399E-6</v>
      </c>
      <c r="K36">
        <v>5.5881886895538095E-4</v>
      </c>
      <c r="L36">
        <v>1.8159456159552701E-4</v>
      </c>
      <c r="M36">
        <v>11.469073162647399</v>
      </c>
      <c r="N36">
        <v>1.34929374009613</v>
      </c>
      <c r="O36">
        <v>0.13010650550285</v>
      </c>
      <c r="P36">
        <v>0.360702793866156</v>
      </c>
      <c r="Q36">
        <v>3.60702793866156</v>
      </c>
    </row>
    <row r="37" spans="1:17">
      <c r="A37" t="s">
        <v>362</v>
      </c>
      <c r="D37" t="s">
        <v>399</v>
      </c>
      <c r="E37" t="s">
        <v>334</v>
      </c>
      <c r="F37">
        <v>18280486876</v>
      </c>
      <c r="G37">
        <v>132</v>
      </c>
      <c r="H37">
        <v>481888</v>
      </c>
      <c r="I37">
        <v>3319637</v>
      </c>
      <c r="J37">
        <v>7.2208142428252001E-9</v>
      </c>
      <c r="K37">
        <v>2.63607858624739E-5</v>
      </c>
      <c r="L37">
        <v>1.8159456159552701E-4</v>
      </c>
      <c r="M37">
        <v>1.5084293759302501</v>
      </c>
      <c r="N37">
        <v>1.0459396265868699</v>
      </c>
      <c r="O37">
        <v>1.9506617039011499E-2</v>
      </c>
      <c r="P37">
        <v>0.13966609122837101</v>
      </c>
      <c r="Q37">
        <v>1.3966609122837099</v>
      </c>
    </row>
    <row r="38" spans="1:17">
      <c r="A38" t="s">
        <v>362</v>
      </c>
      <c r="B38" t="s">
        <v>383</v>
      </c>
      <c r="C38" t="s">
        <v>176</v>
      </c>
      <c r="D38" t="s">
        <v>176</v>
      </c>
      <c r="E38" t="s">
        <v>335</v>
      </c>
      <c r="F38">
        <v>18280486876</v>
      </c>
      <c r="G38">
        <v>0</v>
      </c>
      <c r="H38">
        <v>168782</v>
      </c>
      <c r="I38">
        <v>1149357</v>
      </c>
      <c r="J38">
        <v>0</v>
      </c>
      <c r="K38">
        <v>9.2329050722160907E-6</v>
      </c>
      <c r="L38">
        <v>6.2873434815839793E-5</v>
      </c>
      <c r="M38">
        <v>0</v>
      </c>
      <c r="N38">
        <v>1</v>
      </c>
      <c r="O38">
        <v>0</v>
      </c>
      <c r="P38">
        <v>0</v>
      </c>
      <c r="Q38">
        <v>0</v>
      </c>
    </row>
    <row r="39" spans="1:17">
      <c r="A39" t="s">
        <v>362</v>
      </c>
      <c r="B39" t="s">
        <v>384</v>
      </c>
      <c r="C39" t="s">
        <v>385</v>
      </c>
      <c r="D39" t="s">
        <v>386</v>
      </c>
      <c r="E39" t="s">
        <v>335</v>
      </c>
      <c r="F39">
        <v>18280486876</v>
      </c>
      <c r="G39">
        <v>1</v>
      </c>
      <c r="H39">
        <v>9495</v>
      </c>
      <c r="I39">
        <v>1149357</v>
      </c>
      <c r="J39">
        <v>5.4703138203221201E-11</v>
      </c>
      <c r="K39">
        <v>5.1940629723958605E-7</v>
      </c>
      <c r="L39">
        <v>6.2873434815839793E-5</v>
      </c>
      <c r="M39">
        <v>1.67508883583974</v>
      </c>
      <c r="N39">
        <v>1.0510152857311299</v>
      </c>
      <c r="O39">
        <v>2.1609032355938099E-2</v>
      </c>
      <c r="P39">
        <v>0.14700011005416999</v>
      </c>
      <c r="Q39">
        <v>1.4700011005417</v>
      </c>
    </row>
    <row r="40" spans="1:17">
      <c r="A40" t="s">
        <v>362</v>
      </c>
      <c r="D40" t="s">
        <v>387</v>
      </c>
      <c r="E40" t="s">
        <v>335</v>
      </c>
      <c r="F40">
        <v>18280486876</v>
      </c>
      <c r="G40">
        <v>80</v>
      </c>
      <c r="H40">
        <v>212895</v>
      </c>
      <c r="I40">
        <v>1149357</v>
      </c>
      <c r="J40">
        <v>4.3762510562577003E-9</v>
      </c>
      <c r="K40">
        <v>1.16460246077748E-5</v>
      </c>
      <c r="L40">
        <v>6.2873434815839793E-5</v>
      </c>
      <c r="M40">
        <v>5.9766433204343397</v>
      </c>
      <c r="N40">
        <v>1.1820202965845601</v>
      </c>
      <c r="O40">
        <v>7.2624933921712695E-2</v>
      </c>
      <c r="P40">
        <v>0.26949013696555302</v>
      </c>
      <c r="Q40">
        <v>2.69490136965553</v>
      </c>
    </row>
    <row r="41" spans="1:17">
      <c r="A41" t="s">
        <v>362</v>
      </c>
      <c r="B41" t="s">
        <v>388</v>
      </c>
      <c r="C41" t="s">
        <v>389</v>
      </c>
      <c r="D41" t="s">
        <v>185</v>
      </c>
      <c r="E41" t="s">
        <v>335</v>
      </c>
      <c r="F41">
        <v>18280486876</v>
      </c>
      <c r="G41">
        <v>2</v>
      </c>
      <c r="H41">
        <v>6736</v>
      </c>
      <c r="I41">
        <v>1149357</v>
      </c>
      <c r="J41">
        <v>1.09406276406442E-10</v>
      </c>
      <c r="K41">
        <v>3.6848033893689799E-7</v>
      </c>
      <c r="L41">
        <v>6.2873434815839793E-5</v>
      </c>
      <c r="M41">
        <v>4.7223778195660202</v>
      </c>
      <c r="N41">
        <v>1.14382129988632</v>
      </c>
      <c r="O41">
        <v>5.8358179583413203E-2</v>
      </c>
      <c r="P41">
        <v>0.241574376918193</v>
      </c>
      <c r="Q41">
        <v>2.4157437691819301</v>
      </c>
    </row>
    <row r="42" spans="1:17">
      <c r="A42" t="s">
        <v>362</v>
      </c>
      <c r="B42" t="s">
        <v>390</v>
      </c>
      <c r="C42" t="s">
        <v>203</v>
      </c>
      <c r="D42" t="s">
        <v>203</v>
      </c>
      <c r="E42" t="s">
        <v>335</v>
      </c>
      <c r="F42">
        <v>18280486876</v>
      </c>
      <c r="G42">
        <v>127</v>
      </c>
      <c r="H42">
        <v>641068</v>
      </c>
      <c r="I42">
        <v>1149357</v>
      </c>
      <c r="J42">
        <v>6.9472985518091004E-9</v>
      </c>
      <c r="K42">
        <v>3.5068431401662599E-5</v>
      </c>
      <c r="L42">
        <v>6.2873434815839793E-5</v>
      </c>
      <c r="M42">
        <v>3.1508841480621301</v>
      </c>
      <c r="N42">
        <v>1.09596103303889</v>
      </c>
      <c r="O42">
        <v>3.97951130561644E-2</v>
      </c>
      <c r="P42">
        <v>0.199487125038596</v>
      </c>
      <c r="Q42">
        <v>1.99487125038596</v>
      </c>
    </row>
    <row r="43" spans="1:17">
      <c r="A43" t="s">
        <v>362</v>
      </c>
      <c r="B43" t="s">
        <v>391</v>
      </c>
      <c r="C43" t="s">
        <v>197</v>
      </c>
      <c r="D43" t="s">
        <v>197</v>
      </c>
      <c r="E43" t="s">
        <v>335</v>
      </c>
      <c r="F43">
        <v>18280486876</v>
      </c>
      <c r="G43">
        <v>1295</v>
      </c>
      <c r="H43">
        <v>2477880</v>
      </c>
      <c r="I43">
        <v>1149357</v>
      </c>
      <c r="J43">
        <v>7.0840563973171501E-8</v>
      </c>
      <c r="K43">
        <v>1.3554781209099801E-4</v>
      </c>
      <c r="L43">
        <v>6.2873434815839793E-5</v>
      </c>
      <c r="M43">
        <v>8.3123210981590603</v>
      </c>
      <c r="N43">
        <v>1.2531539980677699</v>
      </c>
      <c r="O43">
        <v>9.8004444020062406E-2</v>
      </c>
      <c r="P43">
        <v>0.31305661472018498</v>
      </c>
      <c r="Q43">
        <v>3.1305661472018498</v>
      </c>
    </row>
    <row r="44" spans="1:17">
      <c r="A44" t="s">
        <v>362</v>
      </c>
      <c r="B44" t="s">
        <v>392</v>
      </c>
      <c r="C44" t="s">
        <v>61</v>
      </c>
      <c r="D44" t="s">
        <v>61</v>
      </c>
      <c r="E44" t="s">
        <v>335</v>
      </c>
      <c r="F44">
        <v>18280486876</v>
      </c>
      <c r="G44">
        <v>126</v>
      </c>
      <c r="H44">
        <v>431675</v>
      </c>
      <c r="I44">
        <v>1149357</v>
      </c>
      <c r="J44">
        <v>6.8925954136058796E-9</v>
      </c>
      <c r="K44">
        <v>2.36139771838755E-5</v>
      </c>
      <c r="L44">
        <v>6.2873434815839793E-5</v>
      </c>
      <c r="M44">
        <v>4.6424417224383898</v>
      </c>
      <c r="N44">
        <v>1.14138682432422</v>
      </c>
      <c r="O44">
        <v>5.7432854934233599E-2</v>
      </c>
      <c r="P44">
        <v>0.239651528128309</v>
      </c>
      <c r="Q44">
        <v>2.3965152812830901</v>
      </c>
    </row>
    <row r="45" spans="1:17">
      <c r="A45" t="s">
        <v>362</v>
      </c>
      <c r="B45" t="s">
        <v>393</v>
      </c>
      <c r="C45" t="s">
        <v>394</v>
      </c>
      <c r="D45" t="s">
        <v>194</v>
      </c>
      <c r="E45" t="s">
        <v>335</v>
      </c>
      <c r="F45">
        <v>18280486876</v>
      </c>
      <c r="G45">
        <v>1</v>
      </c>
      <c r="H45">
        <v>5412</v>
      </c>
      <c r="I45">
        <v>1149357</v>
      </c>
      <c r="J45">
        <v>5.4703138203221201E-11</v>
      </c>
      <c r="K45">
        <v>2.96053383955833E-7</v>
      </c>
      <c r="L45">
        <v>6.2873434815839793E-5</v>
      </c>
      <c r="M45">
        <v>2.9388337945858001</v>
      </c>
      <c r="N45">
        <v>1.08950298189525</v>
      </c>
      <c r="O45">
        <v>3.7228423218237799E-2</v>
      </c>
      <c r="P45">
        <v>0.19294668491124101</v>
      </c>
      <c r="Q45">
        <v>1.9294668491124101</v>
      </c>
    </row>
    <row r="46" spans="1:17">
      <c r="A46" t="s">
        <v>362</v>
      </c>
      <c r="B46" t="s">
        <v>395</v>
      </c>
      <c r="C46" t="s">
        <v>396</v>
      </c>
      <c r="D46" t="s">
        <v>200</v>
      </c>
      <c r="E46" t="s">
        <v>335</v>
      </c>
      <c r="F46">
        <v>18280486876</v>
      </c>
      <c r="G46">
        <v>28</v>
      </c>
      <c r="H46">
        <v>375830</v>
      </c>
      <c r="I46">
        <v>1149357</v>
      </c>
      <c r="J46">
        <v>1.53168786969019E-9</v>
      </c>
      <c r="K46">
        <v>2.05590804309166E-5</v>
      </c>
      <c r="L46">
        <v>6.2873434815839793E-5</v>
      </c>
      <c r="M46">
        <v>1.18494829549625</v>
      </c>
      <c r="N46">
        <v>1.03608792237043</v>
      </c>
      <c r="O46">
        <v>1.53966111815246E-2</v>
      </c>
      <c r="P46">
        <v>0.124083081769936</v>
      </c>
      <c r="Q46">
        <v>1.2408308176993601</v>
      </c>
    </row>
    <row r="47" spans="1:17">
      <c r="A47" t="s">
        <v>362</v>
      </c>
      <c r="B47" t="s">
        <v>397</v>
      </c>
      <c r="C47" t="s">
        <v>191</v>
      </c>
      <c r="D47" t="s">
        <v>191</v>
      </c>
      <c r="E47" t="s">
        <v>335</v>
      </c>
      <c r="F47">
        <v>18280486876</v>
      </c>
      <c r="G47">
        <v>23</v>
      </c>
      <c r="H47">
        <v>52464</v>
      </c>
      <c r="I47">
        <v>1149357</v>
      </c>
      <c r="J47">
        <v>1.2581721786740901E-9</v>
      </c>
      <c r="K47">
        <v>2.8699454426938002E-6</v>
      </c>
      <c r="L47">
        <v>6.2873434815839793E-5</v>
      </c>
      <c r="M47">
        <v>6.9726722212347996</v>
      </c>
      <c r="N47">
        <v>1.2123546274472701</v>
      </c>
      <c r="O47">
        <v>8.3629674463971404E-2</v>
      </c>
      <c r="P47">
        <v>0.28918795698294802</v>
      </c>
      <c r="Q47">
        <v>2.8918795698294799</v>
      </c>
    </row>
    <row r="48" spans="1:17">
      <c r="A48" t="s">
        <v>362</v>
      </c>
      <c r="B48" t="s">
        <v>398</v>
      </c>
      <c r="C48" t="s">
        <v>206</v>
      </c>
      <c r="D48" t="s">
        <v>206</v>
      </c>
      <c r="E48" t="s">
        <v>335</v>
      </c>
      <c r="F48">
        <v>18280486876</v>
      </c>
      <c r="G48">
        <v>11894</v>
      </c>
      <c r="H48">
        <v>10215481</v>
      </c>
      <c r="I48">
        <v>1149357</v>
      </c>
      <c r="J48">
        <v>6.5063912578911295E-7</v>
      </c>
      <c r="K48">
        <v>5.5881886895538095E-4</v>
      </c>
      <c r="L48">
        <v>6.2873434815839793E-5</v>
      </c>
      <c r="M48">
        <v>18.518334603624901</v>
      </c>
      <c r="N48">
        <v>1.5639809130451701</v>
      </c>
      <c r="O48">
        <v>0.19423144858972299</v>
      </c>
      <c r="P48">
        <v>0.44071697107068902</v>
      </c>
      <c r="Q48">
        <v>4.4071697107068903</v>
      </c>
    </row>
    <row r="49" spans="1:17">
      <c r="A49" t="s">
        <v>362</v>
      </c>
      <c r="D49" t="s">
        <v>399</v>
      </c>
      <c r="E49" t="s">
        <v>335</v>
      </c>
      <c r="F49">
        <v>18280486876</v>
      </c>
      <c r="G49">
        <v>21</v>
      </c>
      <c r="H49">
        <v>481888</v>
      </c>
      <c r="I49">
        <v>1149357</v>
      </c>
      <c r="J49">
        <v>1.14876590226765E-9</v>
      </c>
      <c r="K49">
        <v>2.63607858624739E-5</v>
      </c>
      <c r="L49">
        <v>6.2873434815839793E-5</v>
      </c>
      <c r="M49">
        <v>0.69311611499407699</v>
      </c>
      <c r="N49">
        <v>1.0211090396489599</v>
      </c>
      <c r="O49">
        <v>9.0721209207323301E-3</v>
      </c>
      <c r="P49">
        <v>9.5247681970388798E-2</v>
      </c>
      <c r="Q49">
        <v>0.95247681970388798</v>
      </c>
    </row>
    <row r="50" spans="1:17">
      <c r="A50" t="s">
        <v>362</v>
      </c>
      <c r="B50" t="s">
        <v>383</v>
      </c>
      <c r="C50" t="s">
        <v>176</v>
      </c>
      <c r="D50" t="s">
        <v>176</v>
      </c>
      <c r="E50" t="s">
        <v>336</v>
      </c>
      <c r="F50">
        <v>18280486876</v>
      </c>
      <c r="G50">
        <v>0</v>
      </c>
      <c r="H50">
        <v>168782</v>
      </c>
      <c r="I50">
        <v>1348673</v>
      </c>
      <c r="J50">
        <v>0</v>
      </c>
      <c r="K50">
        <v>9.2329050722160907E-6</v>
      </c>
      <c r="L50">
        <v>7.3776645509953005E-5</v>
      </c>
      <c r="M50">
        <v>0</v>
      </c>
      <c r="N50">
        <v>1</v>
      </c>
      <c r="O50">
        <v>0</v>
      </c>
      <c r="P50">
        <v>0</v>
      </c>
      <c r="Q50">
        <v>0</v>
      </c>
    </row>
    <row r="51" spans="1:17">
      <c r="A51" t="s">
        <v>362</v>
      </c>
      <c r="B51" t="s">
        <v>384</v>
      </c>
      <c r="C51" t="s">
        <v>385</v>
      </c>
      <c r="D51" t="s">
        <v>386</v>
      </c>
      <c r="E51" t="s">
        <v>336</v>
      </c>
      <c r="F51">
        <v>18280486876</v>
      </c>
      <c r="G51">
        <v>0</v>
      </c>
      <c r="H51">
        <v>9495</v>
      </c>
      <c r="I51">
        <v>1348673</v>
      </c>
      <c r="J51">
        <v>0</v>
      </c>
      <c r="K51">
        <v>5.1940629723958605E-7</v>
      </c>
      <c r="L51">
        <v>7.3776645509953005E-5</v>
      </c>
      <c r="M51">
        <v>0</v>
      </c>
      <c r="N51">
        <v>1</v>
      </c>
      <c r="O51">
        <v>0</v>
      </c>
      <c r="P51">
        <v>0</v>
      </c>
      <c r="Q51">
        <v>0</v>
      </c>
    </row>
    <row r="52" spans="1:17">
      <c r="A52" t="s">
        <v>362</v>
      </c>
      <c r="D52" t="s">
        <v>387</v>
      </c>
      <c r="E52" t="s">
        <v>336</v>
      </c>
      <c r="F52">
        <v>18280486876</v>
      </c>
      <c r="G52">
        <v>949</v>
      </c>
      <c r="H52">
        <v>212895</v>
      </c>
      <c r="I52">
        <v>1348673</v>
      </c>
      <c r="J52">
        <v>5.1913278154856998E-8</v>
      </c>
      <c r="K52">
        <v>1.16460246077748E-5</v>
      </c>
      <c r="L52">
        <v>7.3776645509953005E-5</v>
      </c>
      <c r="M52">
        <v>60.420156499809302</v>
      </c>
      <c r="N52">
        <v>2.8401122864700801</v>
      </c>
      <c r="O52">
        <v>0.453335510621102</v>
      </c>
      <c r="P52">
        <v>0.67330194609929805</v>
      </c>
      <c r="Q52">
        <v>6.7330194609929803</v>
      </c>
    </row>
    <row r="53" spans="1:17">
      <c r="A53" t="s">
        <v>362</v>
      </c>
      <c r="B53" t="s">
        <v>388</v>
      </c>
      <c r="C53" t="s">
        <v>389</v>
      </c>
      <c r="D53" t="s">
        <v>185</v>
      </c>
      <c r="E53" t="s">
        <v>336</v>
      </c>
      <c r="F53">
        <v>18280486876</v>
      </c>
      <c r="G53">
        <v>0</v>
      </c>
      <c r="H53">
        <v>6736</v>
      </c>
      <c r="I53">
        <v>1348673</v>
      </c>
      <c r="J53">
        <v>0</v>
      </c>
      <c r="K53">
        <v>3.6848033893689799E-7</v>
      </c>
      <c r="L53">
        <v>7.3776645509953005E-5</v>
      </c>
      <c r="M53">
        <v>0</v>
      </c>
      <c r="N53">
        <v>1</v>
      </c>
      <c r="O53">
        <v>0</v>
      </c>
      <c r="P53">
        <v>0</v>
      </c>
      <c r="Q53">
        <v>0</v>
      </c>
    </row>
    <row r="54" spans="1:17">
      <c r="A54" t="s">
        <v>362</v>
      </c>
      <c r="B54" t="s">
        <v>390</v>
      </c>
      <c r="C54" t="s">
        <v>203</v>
      </c>
      <c r="D54" t="s">
        <v>203</v>
      </c>
      <c r="E54" t="s">
        <v>336</v>
      </c>
      <c r="F54">
        <v>18280486876</v>
      </c>
      <c r="G54">
        <v>106</v>
      </c>
      <c r="H54">
        <v>641068</v>
      </c>
      <c r="I54">
        <v>1348673</v>
      </c>
      <c r="J54">
        <v>5.7985326495414502E-9</v>
      </c>
      <c r="K54">
        <v>3.5068431401662599E-5</v>
      </c>
      <c r="L54">
        <v>7.3776645509953005E-5</v>
      </c>
      <c r="M54">
        <v>2.24121160009777</v>
      </c>
      <c r="N54">
        <v>1.06825670837069</v>
      </c>
      <c r="O54">
        <v>2.8675628752727899E-2</v>
      </c>
      <c r="P54">
        <v>0.169338798722348</v>
      </c>
      <c r="Q54">
        <v>1.6933879872234801</v>
      </c>
    </row>
    <row r="55" spans="1:17">
      <c r="A55" t="s">
        <v>362</v>
      </c>
      <c r="B55" t="s">
        <v>391</v>
      </c>
      <c r="C55" t="s">
        <v>197</v>
      </c>
      <c r="D55" t="s">
        <v>197</v>
      </c>
      <c r="E55" t="s">
        <v>336</v>
      </c>
      <c r="F55">
        <v>18280486876</v>
      </c>
      <c r="G55">
        <v>9790</v>
      </c>
      <c r="H55">
        <v>2477880</v>
      </c>
      <c r="I55">
        <v>1348673</v>
      </c>
      <c r="J55">
        <v>5.35543723009536E-7</v>
      </c>
      <c r="K55">
        <v>1.3554781209099801E-4</v>
      </c>
      <c r="L55">
        <v>7.3776645509953005E-5</v>
      </c>
      <c r="M55">
        <v>53.552964488374101</v>
      </c>
      <c r="N55">
        <v>2.6309700874784099</v>
      </c>
      <c r="O55">
        <v>0.420115910450996</v>
      </c>
      <c r="P55">
        <v>0.64816349052611399</v>
      </c>
      <c r="Q55">
        <v>6.4816349052611404</v>
      </c>
    </row>
    <row r="56" spans="1:17">
      <c r="A56" t="s">
        <v>362</v>
      </c>
      <c r="B56" t="s">
        <v>392</v>
      </c>
      <c r="C56" t="s">
        <v>61</v>
      </c>
      <c r="D56" t="s">
        <v>61</v>
      </c>
      <c r="E56" t="s">
        <v>336</v>
      </c>
      <c r="F56">
        <v>18280486876</v>
      </c>
      <c r="G56">
        <v>56</v>
      </c>
      <c r="H56">
        <v>431675</v>
      </c>
      <c r="I56">
        <v>1348673</v>
      </c>
      <c r="J56">
        <v>3.0633757393803899E-9</v>
      </c>
      <c r="K56">
        <v>2.36139771838755E-5</v>
      </c>
      <c r="L56">
        <v>7.3776645509953005E-5</v>
      </c>
      <c r="M56">
        <v>1.7583779317485899</v>
      </c>
      <c r="N56">
        <v>1.05355187778235</v>
      </c>
      <c r="O56">
        <v>2.26559254969395E-2</v>
      </c>
      <c r="P56">
        <v>0.15051885429054901</v>
      </c>
      <c r="Q56">
        <v>1.5051885429054901</v>
      </c>
    </row>
    <row r="57" spans="1:17">
      <c r="A57" t="s">
        <v>362</v>
      </c>
      <c r="B57" t="s">
        <v>393</v>
      </c>
      <c r="C57" t="s">
        <v>394</v>
      </c>
      <c r="D57" t="s">
        <v>194</v>
      </c>
      <c r="E57" t="s">
        <v>336</v>
      </c>
      <c r="F57">
        <v>18280486876</v>
      </c>
      <c r="G57">
        <v>0</v>
      </c>
      <c r="H57">
        <v>5412</v>
      </c>
      <c r="I57">
        <v>1348673</v>
      </c>
      <c r="J57">
        <v>0</v>
      </c>
      <c r="K57">
        <v>2.96053383955833E-7</v>
      </c>
      <c r="L57">
        <v>7.3776645509953005E-5</v>
      </c>
      <c r="M57">
        <v>0</v>
      </c>
      <c r="N57">
        <v>1</v>
      </c>
      <c r="O57">
        <v>0</v>
      </c>
      <c r="P57">
        <v>0</v>
      </c>
      <c r="Q57">
        <v>0</v>
      </c>
    </row>
    <row r="58" spans="1:17">
      <c r="A58" t="s">
        <v>362</v>
      </c>
      <c r="B58" t="s">
        <v>395</v>
      </c>
      <c r="C58" t="s">
        <v>396</v>
      </c>
      <c r="D58" t="s">
        <v>200</v>
      </c>
      <c r="E58" t="s">
        <v>336</v>
      </c>
      <c r="F58">
        <v>18280486876</v>
      </c>
      <c r="G58">
        <v>6</v>
      </c>
      <c r="H58">
        <v>375830</v>
      </c>
      <c r="I58">
        <v>1348673</v>
      </c>
      <c r="J58">
        <v>3.2821882921932699E-10</v>
      </c>
      <c r="K58">
        <v>2.05590804309166E-5</v>
      </c>
      <c r="L58">
        <v>7.3776645509953005E-5</v>
      </c>
      <c r="M58">
        <v>0.21639185089979099</v>
      </c>
      <c r="N58">
        <v>1.00659027262755</v>
      </c>
      <c r="O58">
        <v>2.85272919583883E-3</v>
      </c>
      <c r="P58">
        <v>5.3410946404635298E-2</v>
      </c>
      <c r="Q58">
        <v>0.53410946404635296</v>
      </c>
    </row>
    <row r="59" spans="1:17">
      <c r="A59" t="s">
        <v>362</v>
      </c>
      <c r="B59" t="s">
        <v>397</v>
      </c>
      <c r="C59" t="s">
        <v>191</v>
      </c>
      <c r="D59" t="s">
        <v>191</v>
      </c>
      <c r="E59" t="s">
        <v>336</v>
      </c>
      <c r="F59">
        <v>18280486876</v>
      </c>
      <c r="G59">
        <v>0</v>
      </c>
      <c r="H59">
        <v>52464</v>
      </c>
      <c r="I59">
        <v>1348673</v>
      </c>
      <c r="J59">
        <v>0</v>
      </c>
      <c r="K59">
        <v>2.8699454426938002E-6</v>
      </c>
      <c r="L59">
        <v>7.3776645509953005E-5</v>
      </c>
      <c r="M59">
        <v>0</v>
      </c>
      <c r="N59">
        <v>1</v>
      </c>
      <c r="O59">
        <v>0</v>
      </c>
      <c r="P59">
        <v>0</v>
      </c>
      <c r="Q59">
        <v>0</v>
      </c>
    </row>
    <row r="60" spans="1:17">
      <c r="A60" t="s">
        <v>362</v>
      </c>
      <c r="B60" t="s">
        <v>398</v>
      </c>
      <c r="C60" t="s">
        <v>206</v>
      </c>
      <c r="D60" t="s">
        <v>206</v>
      </c>
      <c r="E60" t="s">
        <v>336</v>
      </c>
      <c r="F60">
        <v>18280486876</v>
      </c>
      <c r="G60">
        <v>1720</v>
      </c>
      <c r="H60">
        <v>10215481</v>
      </c>
      <c r="I60">
        <v>1348673</v>
      </c>
      <c r="J60">
        <v>9.4089397709540495E-8</v>
      </c>
      <c r="K60">
        <v>5.5881886895538095E-4</v>
      </c>
      <c r="L60">
        <v>7.3776645509953005E-5</v>
      </c>
      <c r="M60">
        <v>2.2821843441457399</v>
      </c>
      <c r="N60">
        <v>1.06950454442576</v>
      </c>
      <c r="O60">
        <v>2.9182634269713299E-2</v>
      </c>
      <c r="P60">
        <v>0.17082925472445701</v>
      </c>
      <c r="Q60">
        <v>1.70829254724457</v>
      </c>
    </row>
    <row r="61" spans="1:17">
      <c r="A61" t="s">
        <v>362</v>
      </c>
      <c r="D61" t="s">
        <v>399</v>
      </c>
      <c r="E61" t="s">
        <v>336</v>
      </c>
      <c r="F61">
        <v>18280486876</v>
      </c>
      <c r="G61">
        <v>0</v>
      </c>
      <c r="H61">
        <v>481888</v>
      </c>
      <c r="I61">
        <v>1348673</v>
      </c>
      <c r="J61">
        <v>0</v>
      </c>
      <c r="K61">
        <v>2.63607858624739E-5</v>
      </c>
      <c r="L61">
        <v>7.3776645509953005E-5</v>
      </c>
      <c r="M61">
        <v>0</v>
      </c>
      <c r="N61">
        <v>1</v>
      </c>
      <c r="O61">
        <v>0</v>
      </c>
      <c r="P61">
        <v>0</v>
      </c>
      <c r="Q61">
        <v>0</v>
      </c>
    </row>
    <row r="62" spans="1:17">
      <c r="A62" t="s">
        <v>362</v>
      </c>
      <c r="B62" t="s">
        <v>383</v>
      </c>
      <c r="C62" t="s">
        <v>176</v>
      </c>
      <c r="D62" t="s">
        <v>176</v>
      </c>
      <c r="E62" t="s">
        <v>337</v>
      </c>
      <c r="F62">
        <v>18280486876</v>
      </c>
      <c r="G62">
        <v>9</v>
      </c>
      <c r="H62">
        <v>168782</v>
      </c>
      <c r="I62">
        <v>15313341</v>
      </c>
      <c r="J62">
        <v>4.9232824382899105E-10</v>
      </c>
      <c r="K62">
        <v>9.2329050722160907E-6</v>
      </c>
      <c r="L62">
        <v>8.3768780907605403E-4</v>
      </c>
      <c r="M62">
        <v>6.3655243746917195E-2</v>
      </c>
      <c r="N62">
        <v>1.0019386377477699</v>
      </c>
      <c r="O62">
        <v>8.4112462147609699E-4</v>
      </c>
      <c r="P62">
        <v>2.9002148566547599E-2</v>
      </c>
      <c r="Q62">
        <v>0.29002148566547598</v>
      </c>
    </row>
    <row r="63" spans="1:17">
      <c r="A63" t="s">
        <v>362</v>
      </c>
      <c r="B63" t="s">
        <v>384</v>
      </c>
      <c r="C63" t="s">
        <v>385</v>
      </c>
      <c r="D63" t="s">
        <v>386</v>
      </c>
      <c r="E63" t="s">
        <v>337</v>
      </c>
      <c r="F63">
        <v>18280486876</v>
      </c>
      <c r="G63">
        <v>6</v>
      </c>
      <c r="H63">
        <v>9495</v>
      </c>
      <c r="I63">
        <v>15313341</v>
      </c>
      <c r="J63">
        <v>3.2821882921932699E-10</v>
      </c>
      <c r="K63">
        <v>5.1940629723958605E-7</v>
      </c>
      <c r="L63">
        <v>8.3768780907605403E-4</v>
      </c>
      <c r="M63">
        <v>0.75435206951674105</v>
      </c>
      <c r="N63">
        <v>1.02297399728593</v>
      </c>
      <c r="O63">
        <v>9.8645946322381706E-3</v>
      </c>
      <c r="P63">
        <v>9.9320665685637494E-2</v>
      </c>
      <c r="Q63">
        <v>0.99320665685637499</v>
      </c>
    </row>
    <row r="64" spans="1:17">
      <c r="A64" t="s">
        <v>362</v>
      </c>
      <c r="D64" t="s">
        <v>387</v>
      </c>
      <c r="E64" t="s">
        <v>337</v>
      </c>
      <c r="F64">
        <v>18280486876</v>
      </c>
      <c r="G64">
        <v>2166</v>
      </c>
      <c r="H64">
        <v>212895</v>
      </c>
      <c r="I64">
        <v>15313341</v>
      </c>
      <c r="J64">
        <v>1.1848699734817701E-7</v>
      </c>
      <c r="K64">
        <v>1.16460246077748E-5</v>
      </c>
      <c r="L64">
        <v>8.3768780907605403E-4</v>
      </c>
      <c r="M64">
        <v>12.145371271857901</v>
      </c>
      <c r="N64">
        <v>1.3698905828083501</v>
      </c>
      <c r="O64">
        <v>0.13668588016351699</v>
      </c>
      <c r="P64">
        <v>0.36971053564040801</v>
      </c>
      <c r="Q64">
        <v>3.6971053564040801</v>
      </c>
    </row>
    <row r="65" spans="1:17">
      <c r="A65" t="s">
        <v>362</v>
      </c>
      <c r="B65" t="s">
        <v>388</v>
      </c>
      <c r="C65" t="s">
        <v>389</v>
      </c>
      <c r="D65" t="s">
        <v>185</v>
      </c>
      <c r="E65" t="s">
        <v>337</v>
      </c>
      <c r="F65">
        <v>18280486876</v>
      </c>
      <c r="G65">
        <v>1</v>
      </c>
      <c r="H65">
        <v>6736</v>
      </c>
      <c r="I65">
        <v>15313341</v>
      </c>
      <c r="J65">
        <v>5.4703138203221201E-11</v>
      </c>
      <c r="K65">
        <v>3.6848033893689799E-7</v>
      </c>
      <c r="L65">
        <v>8.3768780907605403E-4</v>
      </c>
      <c r="M65">
        <v>0.17722122179486999</v>
      </c>
      <c r="N65">
        <v>1.0053973204728299</v>
      </c>
      <c r="O65">
        <v>2.33772343689932E-3</v>
      </c>
      <c r="P65">
        <v>4.8350009688720101E-2</v>
      </c>
      <c r="Q65">
        <v>0.48350009688720103</v>
      </c>
    </row>
    <row r="66" spans="1:17">
      <c r="A66" t="s">
        <v>362</v>
      </c>
      <c r="B66" t="s">
        <v>390</v>
      </c>
      <c r="C66" t="s">
        <v>203</v>
      </c>
      <c r="D66" t="s">
        <v>203</v>
      </c>
      <c r="E66" t="s">
        <v>337</v>
      </c>
      <c r="F66">
        <v>18280486876</v>
      </c>
      <c r="G66">
        <v>2439</v>
      </c>
      <c r="H66">
        <v>641068</v>
      </c>
      <c r="I66">
        <v>15313341</v>
      </c>
      <c r="J66">
        <v>1.3342095407765699E-7</v>
      </c>
      <c r="K66">
        <v>3.5068431401662599E-5</v>
      </c>
      <c r="L66">
        <v>8.3768780907605403E-4</v>
      </c>
      <c r="M66">
        <v>4.5417738584284102</v>
      </c>
      <c r="N66">
        <v>1.1383209571674799</v>
      </c>
      <c r="O66">
        <v>5.6264731544078198E-2</v>
      </c>
      <c r="P66">
        <v>0.23720187930132</v>
      </c>
      <c r="Q66">
        <v>2.3720187930132002</v>
      </c>
    </row>
    <row r="67" spans="1:17">
      <c r="A67" t="s">
        <v>362</v>
      </c>
      <c r="B67" t="s">
        <v>391</v>
      </c>
      <c r="C67" t="s">
        <v>197</v>
      </c>
      <c r="D67" t="s">
        <v>197</v>
      </c>
      <c r="E67" t="s">
        <v>337</v>
      </c>
      <c r="F67">
        <v>18280486876</v>
      </c>
      <c r="G67">
        <v>16183</v>
      </c>
      <c r="H67">
        <v>2477880</v>
      </c>
      <c r="I67">
        <v>15313341</v>
      </c>
      <c r="J67">
        <v>8.8526088554272896E-7</v>
      </c>
      <c r="K67">
        <v>1.3554781209099801E-4</v>
      </c>
      <c r="L67">
        <v>8.3768780907605403E-4</v>
      </c>
      <c r="M67">
        <v>7.7964440867256499</v>
      </c>
      <c r="N67">
        <v>1.23744282348567</v>
      </c>
      <c r="O67">
        <v>9.2525141328166693E-2</v>
      </c>
      <c r="P67">
        <v>0.30417945579569799</v>
      </c>
      <c r="Q67">
        <v>3.0417945579569801</v>
      </c>
    </row>
    <row r="68" spans="1:17">
      <c r="A68" t="s">
        <v>362</v>
      </c>
      <c r="B68" t="s">
        <v>392</v>
      </c>
      <c r="C68" t="s">
        <v>61</v>
      </c>
      <c r="D68" t="s">
        <v>61</v>
      </c>
      <c r="E68" t="s">
        <v>337</v>
      </c>
      <c r="F68">
        <v>18280486876</v>
      </c>
      <c r="G68">
        <v>1094</v>
      </c>
      <c r="H68">
        <v>431675</v>
      </c>
      <c r="I68">
        <v>15313341</v>
      </c>
      <c r="J68">
        <v>5.9845233194323998E-8</v>
      </c>
      <c r="K68">
        <v>2.36139771838755E-5</v>
      </c>
      <c r="L68">
        <v>8.3768780907605403E-4</v>
      </c>
      <c r="M68">
        <v>3.025368140641</v>
      </c>
      <c r="N68">
        <v>1.0921384089216399</v>
      </c>
      <c r="O68">
        <v>3.8277680879529603E-2</v>
      </c>
      <c r="P68">
        <v>0.19564682690892199</v>
      </c>
      <c r="Q68">
        <v>1.9564682690892199</v>
      </c>
    </row>
    <row r="69" spans="1:17">
      <c r="A69" t="s">
        <v>362</v>
      </c>
      <c r="B69" t="s">
        <v>393</v>
      </c>
      <c r="C69" t="s">
        <v>394</v>
      </c>
      <c r="D69" t="s">
        <v>194</v>
      </c>
      <c r="E69" t="s">
        <v>337</v>
      </c>
      <c r="F69">
        <v>18280486876</v>
      </c>
      <c r="G69">
        <v>1</v>
      </c>
      <c r="H69">
        <v>5412</v>
      </c>
      <c r="I69">
        <v>15313341</v>
      </c>
      <c r="J69">
        <v>5.4703138203221201E-11</v>
      </c>
      <c r="K69">
        <v>2.96053383955833E-7</v>
      </c>
      <c r="L69">
        <v>8.3768780907605403E-4</v>
      </c>
      <c r="M69">
        <v>0.22057689394128699</v>
      </c>
      <c r="N69">
        <v>1.0067177292507401</v>
      </c>
      <c r="O69">
        <v>2.9077170150454399E-3</v>
      </c>
      <c r="P69">
        <v>5.3923251154260297E-2</v>
      </c>
      <c r="Q69">
        <v>0.53923251154260299</v>
      </c>
    </row>
    <row r="70" spans="1:17">
      <c r="A70" t="s">
        <v>362</v>
      </c>
      <c r="B70" t="s">
        <v>395</v>
      </c>
      <c r="C70" t="s">
        <v>396</v>
      </c>
      <c r="D70" t="s">
        <v>200</v>
      </c>
      <c r="E70" t="s">
        <v>337</v>
      </c>
      <c r="F70">
        <v>18280486876</v>
      </c>
      <c r="G70">
        <v>123</v>
      </c>
      <c r="H70">
        <v>375830</v>
      </c>
      <c r="I70">
        <v>15313341</v>
      </c>
      <c r="J70">
        <v>6.7284859989962099E-9</v>
      </c>
      <c r="K70">
        <v>2.05590804309166E-5</v>
      </c>
      <c r="L70">
        <v>8.3768780907605403E-4</v>
      </c>
      <c r="M70">
        <v>0.390689259642019</v>
      </c>
      <c r="N70">
        <v>1.0118985475792599</v>
      </c>
      <c r="O70">
        <v>5.1369725480906103E-3</v>
      </c>
      <c r="P70">
        <v>7.1672676440123401E-2</v>
      </c>
      <c r="Q70">
        <v>0.71672676440123395</v>
      </c>
    </row>
    <row r="71" spans="1:17">
      <c r="A71" t="s">
        <v>362</v>
      </c>
      <c r="B71" t="s">
        <v>397</v>
      </c>
      <c r="C71" t="s">
        <v>191</v>
      </c>
      <c r="D71" t="s">
        <v>191</v>
      </c>
      <c r="E71" t="s">
        <v>337</v>
      </c>
      <c r="F71">
        <v>18280486876</v>
      </c>
      <c r="G71">
        <v>108</v>
      </c>
      <c r="H71">
        <v>52464</v>
      </c>
      <c r="I71">
        <v>15313341</v>
      </c>
      <c r="J71">
        <v>5.9079389259478901E-9</v>
      </c>
      <c r="K71">
        <v>2.8699454426938002E-6</v>
      </c>
      <c r="L71">
        <v>8.3768780907605403E-4</v>
      </c>
      <c r="M71">
        <v>2.4574243710183401</v>
      </c>
      <c r="N71">
        <v>1.0748415270688001</v>
      </c>
      <c r="O71">
        <v>3.1344437281442802E-2</v>
      </c>
      <c r="P71">
        <v>0.17704360276904299</v>
      </c>
      <c r="Q71">
        <v>1.7704360276904301</v>
      </c>
    </row>
    <row r="72" spans="1:17">
      <c r="A72" t="s">
        <v>362</v>
      </c>
      <c r="B72" t="s">
        <v>398</v>
      </c>
      <c r="C72" t="s">
        <v>206</v>
      </c>
      <c r="D72" t="s">
        <v>206</v>
      </c>
      <c r="E72" t="s">
        <v>337</v>
      </c>
      <c r="F72">
        <v>18280486876</v>
      </c>
      <c r="G72">
        <v>56995</v>
      </c>
      <c r="H72">
        <v>10215481</v>
      </c>
      <c r="I72">
        <v>15313341</v>
      </c>
      <c r="J72">
        <v>3.1178053618925901E-6</v>
      </c>
      <c r="K72">
        <v>5.5881886895538095E-4</v>
      </c>
      <c r="L72">
        <v>8.3768780907605403E-4</v>
      </c>
      <c r="M72">
        <v>6.6603299188588201</v>
      </c>
      <c r="N72">
        <v>1.20284215774375</v>
      </c>
      <c r="O72">
        <v>8.0208641040242196E-2</v>
      </c>
      <c r="P72">
        <v>0.28321130104613101</v>
      </c>
      <c r="Q72">
        <v>2.8321130104613101</v>
      </c>
    </row>
    <row r="73" spans="1:17">
      <c r="A73" t="s">
        <v>362</v>
      </c>
      <c r="D73" t="s">
        <v>399</v>
      </c>
      <c r="E73" t="s">
        <v>337</v>
      </c>
      <c r="F73">
        <v>18280486876</v>
      </c>
      <c r="G73">
        <v>74</v>
      </c>
      <c r="H73">
        <v>481888</v>
      </c>
      <c r="I73">
        <v>15313341</v>
      </c>
      <c r="J73">
        <v>4.0480322270383699E-9</v>
      </c>
      <c r="K73">
        <v>2.63607858624739E-5</v>
      </c>
      <c r="L73">
        <v>8.3768780907605403E-4</v>
      </c>
      <c r="M73">
        <v>0.18331728347823101</v>
      </c>
      <c r="N73">
        <v>1.00558297768811</v>
      </c>
      <c r="O73">
        <v>2.41791308811088E-3</v>
      </c>
      <c r="P73">
        <v>4.91722796716898E-2</v>
      </c>
      <c r="Q73">
        <v>0.491722796716898</v>
      </c>
    </row>
    <row r="74" spans="1:17">
      <c r="A74" t="s">
        <v>362</v>
      </c>
      <c r="B74" t="s">
        <v>383</v>
      </c>
      <c r="C74" t="s">
        <v>176</v>
      </c>
      <c r="D74" t="s">
        <v>176</v>
      </c>
      <c r="E74" t="s">
        <v>338</v>
      </c>
      <c r="F74">
        <v>18280486876</v>
      </c>
      <c r="G74">
        <v>2</v>
      </c>
      <c r="H74">
        <v>168782</v>
      </c>
      <c r="I74">
        <v>1246536</v>
      </c>
      <c r="J74">
        <v>1.09406276406442E-10</v>
      </c>
      <c r="K74">
        <v>9.2329050722160907E-6</v>
      </c>
      <c r="L74">
        <v>6.8189431083290599E-5</v>
      </c>
      <c r="M74">
        <v>0.17377480098353601</v>
      </c>
      <c r="N74">
        <v>1.0052923587903899</v>
      </c>
      <c r="O74">
        <v>2.2923815027312902E-3</v>
      </c>
      <c r="P74">
        <v>4.7878821024867499E-2</v>
      </c>
      <c r="Q74">
        <v>0.47878821024867502</v>
      </c>
    </row>
    <row r="75" spans="1:17">
      <c r="A75" t="s">
        <v>362</v>
      </c>
      <c r="B75" t="s">
        <v>384</v>
      </c>
      <c r="C75" t="s">
        <v>385</v>
      </c>
      <c r="D75" t="s">
        <v>386</v>
      </c>
      <c r="E75" t="s">
        <v>338</v>
      </c>
      <c r="F75">
        <v>18280486876</v>
      </c>
      <c r="G75">
        <v>0</v>
      </c>
      <c r="H75">
        <v>9495</v>
      </c>
      <c r="I75">
        <v>1246536</v>
      </c>
      <c r="J75">
        <v>0</v>
      </c>
      <c r="K75">
        <v>5.1940629723958605E-7</v>
      </c>
      <c r="L75">
        <v>6.8189431083290599E-5</v>
      </c>
      <c r="M75">
        <v>0</v>
      </c>
      <c r="N75">
        <v>1</v>
      </c>
      <c r="O75">
        <v>0</v>
      </c>
      <c r="P75">
        <v>0</v>
      </c>
      <c r="Q75">
        <v>0</v>
      </c>
    </row>
    <row r="76" spans="1:17">
      <c r="A76" t="s">
        <v>362</v>
      </c>
      <c r="D76" t="s">
        <v>387</v>
      </c>
      <c r="E76" t="s">
        <v>338</v>
      </c>
      <c r="F76">
        <v>18280486876</v>
      </c>
      <c r="G76">
        <v>80</v>
      </c>
      <c r="H76">
        <v>212895</v>
      </c>
      <c r="I76">
        <v>1246536</v>
      </c>
      <c r="J76">
        <v>4.3762510562577003E-9</v>
      </c>
      <c r="K76">
        <v>1.16460246077748E-5</v>
      </c>
      <c r="L76">
        <v>6.8189431083290599E-5</v>
      </c>
      <c r="M76">
        <v>5.5107087455512298</v>
      </c>
      <c r="N76">
        <v>1.1678301324803599</v>
      </c>
      <c r="O76">
        <v>6.7379676773391503E-2</v>
      </c>
      <c r="P76">
        <v>0.25957595569195502</v>
      </c>
      <c r="Q76">
        <v>2.5957595569195502</v>
      </c>
    </row>
    <row r="77" spans="1:17">
      <c r="A77" t="s">
        <v>362</v>
      </c>
      <c r="B77" t="s">
        <v>388</v>
      </c>
      <c r="C77" t="s">
        <v>389</v>
      </c>
      <c r="D77" t="s">
        <v>185</v>
      </c>
      <c r="E77" t="s">
        <v>338</v>
      </c>
      <c r="F77">
        <v>18280486876</v>
      </c>
      <c r="G77">
        <v>0</v>
      </c>
      <c r="H77">
        <v>6736</v>
      </c>
      <c r="I77">
        <v>1246536</v>
      </c>
      <c r="J77">
        <v>0</v>
      </c>
      <c r="K77">
        <v>3.6848033893689799E-7</v>
      </c>
      <c r="L77">
        <v>6.8189431083290599E-5</v>
      </c>
      <c r="M77">
        <v>0</v>
      </c>
      <c r="N77">
        <v>1</v>
      </c>
      <c r="O77">
        <v>0</v>
      </c>
      <c r="P77">
        <v>0</v>
      </c>
      <c r="Q77">
        <v>0</v>
      </c>
    </row>
    <row r="78" spans="1:17">
      <c r="A78" t="s">
        <v>362</v>
      </c>
      <c r="B78" t="s">
        <v>390</v>
      </c>
      <c r="C78" t="s">
        <v>203</v>
      </c>
      <c r="D78" t="s">
        <v>203</v>
      </c>
      <c r="E78" t="s">
        <v>338</v>
      </c>
      <c r="F78">
        <v>18280486876</v>
      </c>
      <c r="G78">
        <v>15</v>
      </c>
      <c r="H78">
        <v>641068</v>
      </c>
      <c r="I78">
        <v>1246536</v>
      </c>
      <c r="J78">
        <v>8.2054707304831896E-10</v>
      </c>
      <c r="K78">
        <v>3.5068431401662599E-5</v>
      </c>
      <c r="L78">
        <v>6.8189431083290599E-5</v>
      </c>
      <c r="M78">
        <v>0.34313900935162001</v>
      </c>
      <c r="N78">
        <v>1.01045039178402</v>
      </c>
      <c r="O78">
        <v>4.5149966209283403E-3</v>
      </c>
      <c r="P78">
        <v>6.7193724565083796E-2</v>
      </c>
      <c r="Q78">
        <v>0.67193724565083801</v>
      </c>
    </row>
    <row r="79" spans="1:17">
      <c r="A79" t="s">
        <v>362</v>
      </c>
      <c r="B79" t="s">
        <v>391</v>
      </c>
      <c r="C79" t="s">
        <v>197</v>
      </c>
      <c r="D79" t="s">
        <v>197</v>
      </c>
      <c r="E79" t="s">
        <v>338</v>
      </c>
      <c r="F79">
        <v>18280486876</v>
      </c>
      <c r="G79">
        <v>3187</v>
      </c>
      <c r="H79">
        <v>2477880</v>
      </c>
      <c r="I79">
        <v>1246536</v>
      </c>
      <c r="J79">
        <v>1.74338901453666E-7</v>
      </c>
      <c r="K79">
        <v>1.3554781209099801E-4</v>
      </c>
      <c r="L79">
        <v>6.8189431083290599E-5</v>
      </c>
      <c r="M79">
        <v>18.861869079768901</v>
      </c>
      <c r="N79">
        <v>1.57444334887783</v>
      </c>
      <c r="O79">
        <v>0.19712703860712499</v>
      </c>
      <c r="P79">
        <v>0.44398990822666801</v>
      </c>
      <c r="Q79">
        <v>4.4398990822666802</v>
      </c>
    </row>
    <row r="80" spans="1:17">
      <c r="A80" t="s">
        <v>362</v>
      </c>
      <c r="B80" t="s">
        <v>392</v>
      </c>
      <c r="C80" t="s">
        <v>61</v>
      </c>
      <c r="D80" t="s">
        <v>61</v>
      </c>
      <c r="E80" t="s">
        <v>338</v>
      </c>
      <c r="F80">
        <v>18280486876</v>
      </c>
      <c r="G80">
        <v>1643</v>
      </c>
      <c r="H80">
        <v>431675</v>
      </c>
      <c r="I80">
        <v>1246536</v>
      </c>
      <c r="J80">
        <v>8.9877256067892503E-8</v>
      </c>
      <c r="K80">
        <v>2.36139771838755E-5</v>
      </c>
      <c r="L80">
        <v>6.8189431083290599E-5</v>
      </c>
      <c r="M80">
        <v>55.816628307324002</v>
      </c>
      <c r="N80">
        <v>2.69991058427604</v>
      </c>
      <c r="O80">
        <v>0.43134938141878898</v>
      </c>
      <c r="P80">
        <v>0.65677194018836504</v>
      </c>
      <c r="Q80">
        <v>6.5677194018836502</v>
      </c>
    </row>
    <row r="81" spans="1:17">
      <c r="A81" t="s">
        <v>362</v>
      </c>
      <c r="B81" t="s">
        <v>393</v>
      </c>
      <c r="C81" t="s">
        <v>394</v>
      </c>
      <c r="D81" t="s">
        <v>194</v>
      </c>
      <c r="E81" t="s">
        <v>338</v>
      </c>
      <c r="F81">
        <v>18280486876</v>
      </c>
      <c r="G81">
        <v>0</v>
      </c>
      <c r="H81">
        <v>5412</v>
      </c>
      <c r="I81">
        <v>1246536</v>
      </c>
      <c r="J81">
        <v>0</v>
      </c>
      <c r="K81">
        <v>2.96053383955833E-7</v>
      </c>
      <c r="L81">
        <v>6.8189431083290599E-5</v>
      </c>
      <c r="M81">
        <v>0</v>
      </c>
      <c r="N81">
        <v>1</v>
      </c>
      <c r="O81">
        <v>0</v>
      </c>
      <c r="P81">
        <v>0</v>
      </c>
      <c r="Q81">
        <v>0</v>
      </c>
    </row>
    <row r="82" spans="1:17">
      <c r="A82" t="s">
        <v>362</v>
      </c>
      <c r="B82" t="s">
        <v>395</v>
      </c>
      <c r="C82" t="s">
        <v>396</v>
      </c>
      <c r="D82" t="s">
        <v>200</v>
      </c>
      <c r="E82" t="s">
        <v>338</v>
      </c>
      <c r="F82">
        <v>18280486876</v>
      </c>
      <c r="G82">
        <v>134</v>
      </c>
      <c r="H82">
        <v>375830</v>
      </c>
      <c r="I82">
        <v>1246536</v>
      </c>
      <c r="J82">
        <v>7.3302205192316499E-9</v>
      </c>
      <c r="K82">
        <v>2.05590804309166E-5</v>
      </c>
      <c r="L82">
        <v>6.8189431083290599E-5</v>
      </c>
      <c r="M82">
        <v>5.2287308538259802</v>
      </c>
      <c r="N82">
        <v>1.1592424191552799</v>
      </c>
      <c r="O82">
        <v>6.4174264516262097E-2</v>
      </c>
      <c r="P82">
        <v>0.25332639916965199</v>
      </c>
      <c r="Q82">
        <v>2.5332639916965198</v>
      </c>
    </row>
    <row r="83" spans="1:17">
      <c r="A83" t="s">
        <v>362</v>
      </c>
      <c r="B83" t="s">
        <v>397</v>
      </c>
      <c r="C83" t="s">
        <v>191</v>
      </c>
      <c r="D83" t="s">
        <v>191</v>
      </c>
      <c r="E83" t="s">
        <v>338</v>
      </c>
      <c r="F83">
        <v>18280486876</v>
      </c>
      <c r="G83">
        <v>2</v>
      </c>
      <c r="H83">
        <v>52464</v>
      </c>
      <c r="I83">
        <v>1246536</v>
      </c>
      <c r="J83">
        <v>1.09406276406442E-10</v>
      </c>
      <c r="K83">
        <v>2.8699454426938002E-6</v>
      </c>
      <c r="L83">
        <v>6.8189431083290599E-5</v>
      </c>
      <c r="M83">
        <v>0.55905112952888203</v>
      </c>
      <c r="N83">
        <v>1.0170260540820399</v>
      </c>
      <c r="O83">
        <v>7.3320787822574703E-3</v>
      </c>
      <c r="P83">
        <v>8.5627558544299695E-2</v>
      </c>
      <c r="Q83">
        <v>0.85627558544299698</v>
      </c>
    </row>
    <row r="84" spans="1:17">
      <c r="A84" t="s">
        <v>362</v>
      </c>
      <c r="B84" t="s">
        <v>398</v>
      </c>
      <c r="C84" t="s">
        <v>206</v>
      </c>
      <c r="D84" t="s">
        <v>206</v>
      </c>
      <c r="E84" t="s">
        <v>338</v>
      </c>
      <c r="F84">
        <v>18280486876</v>
      </c>
      <c r="G84">
        <v>9459</v>
      </c>
      <c r="H84">
        <v>10215481</v>
      </c>
      <c r="I84">
        <v>1246536</v>
      </c>
      <c r="J84">
        <v>5.1743698426426996E-7</v>
      </c>
      <c r="K84">
        <v>5.5881886895538095E-4</v>
      </c>
      <c r="L84">
        <v>6.8189431083290599E-5</v>
      </c>
      <c r="M84">
        <v>13.5790484544676</v>
      </c>
      <c r="N84">
        <v>1.4135536110323901</v>
      </c>
      <c r="O84">
        <v>0.15031228437418501</v>
      </c>
      <c r="P84">
        <v>0.387701282399459</v>
      </c>
      <c r="Q84">
        <v>3.87701282399459</v>
      </c>
    </row>
    <row r="85" spans="1:17">
      <c r="A85" t="s">
        <v>362</v>
      </c>
      <c r="D85" t="s">
        <v>399</v>
      </c>
      <c r="E85" t="s">
        <v>338</v>
      </c>
      <c r="F85">
        <v>18280486876</v>
      </c>
      <c r="G85">
        <v>11</v>
      </c>
      <c r="H85">
        <v>481888</v>
      </c>
      <c r="I85">
        <v>1246536</v>
      </c>
      <c r="J85">
        <v>6.0173452023543403E-10</v>
      </c>
      <c r="K85">
        <v>2.63607858624739E-5</v>
      </c>
      <c r="L85">
        <v>6.8189431083290599E-5</v>
      </c>
      <c r="M85">
        <v>0.33475687613681598</v>
      </c>
      <c r="N85">
        <v>1.01019511163897</v>
      </c>
      <c r="O85">
        <v>4.4052626188602496E-3</v>
      </c>
      <c r="P85">
        <v>6.6372152435040493E-2</v>
      </c>
      <c r="Q85">
        <v>0.66372152435040499</v>
      </c>
    </row>
    <row r="86" spans="1:17">
      <c r="A86" t="s">
        <v>362</v>
      </c>
      <c r="B86" t="s">
        <v>383</v>
      </c>
      <c r="C86" t="s">
        <v>176</v>
      </c>
      <c r="D86" t="s">
        <v>176</v>
      </c>
      <c r="E86" t="s">
        <v>339</v>
      </c>
      <c r="F86">
        <v>18280486876</v>
      </c>
      <c r="G86">
        <v>0</v>
      </c>
      <c r="H86">
        <v>168782</v>
      </c>
      <c r="I86">
        <v>7644302</v>
      </c>
      <c r="J86">
        <v>0</v>
      </c>
      <c r="K86">
        <v>9.2329050722160907E-6</v>
      </c>
      <c r="L86">
        <v>4.1816730877315998E-4</v>
      </c>
      <c r="M86">
        <v>0</v>
      </c>
      <c r="N86">
        <v>1</v>
      </c>
      <c r="O86">
        <v>0</v>
      </c>
      <c r="P86">
        <v>0</v>
      </c>
      <c r="Q86">
        <v>0</v>
      </c>
    </row>
    <row r="87" spans="1:17">
      <c r="A87" t="s">
        <v>362</v>
      </c>
      <c r="B87" t="s">
        <v>384</v>
      </c>
      <c r="C87" t="s">
        <v>385</v>
      </c>
      <c r="D87" t="s">
        <v>386</v>
      </c>
      <c r="E87" t="s">
        <v>339</v>
      </c>
      <c r="F87">
        <v>18280486876</v>
      </c>
      <c r="G87">
        <v>0</v>
      </c>
      <c r="H87">
        <v>9495</v>
      </c>
      <c r="I87">
        <v>7644302</v>
      </c>
      <c r="J87">
        <v>0</v>
      </c>
      <c r="K87">
        <v>5.1940629723958605E-7</v>
      </c>
      <c r="L87">
        <v>4.1816730877315998E-4</v>
      </c>
      <c r="M87">
        <v>0</v>
      </c>
      <c r="N87">
        <v>1</v>
      </c>
      <c r="O87">
        <v>0</v>
      </c>
      <c r="P87">
        <v>0</v>
      </c>
      <c r="Q87">
        <v>0</v>
      </c>
    </row>
    <row r="88" spans="1:17">
      <c r="A88" t="s">
        <v>362</v>
      </c>
      <c r="D88" t="s">
        <v>387</v>
      </c>
      <c r="E88" t="s">
        <v>339</v>
      </c>
      <c r="F88">
        <v>18280486876</v>
      </c>
      <c r="G88">
        <v>3364</v>
      </c>
      <c r="H88">
        <v>212895</v>
      </c>
      <c r="I88">
        <v>7644302</v>
      </c>
      <c r="J88">
        <v>1.84021356915636E-7</v>
      </c>
      <c r="K88">
        <v>1.16460246077748E-5</v>
      </c>
      <c r="L88">
        <v>4.1816730877315998E-4</v>
      </c>
      <c r="M88">
        <v>37.786828933408103</v>
      </c>
      <c r="N88">
        <v>2.1508081444199298</v>
      </c>
      <c r="O88">
        <v>0.33260167234196902</v>
      </c>
      <c r="P88">
        <v>0.57671628409640796</v>
      </c>
      <c r="Q88">
        <v>5.7671628409640796</v>
      </c>
    </row>
    <row r="89" spans="1:17">
      <c r="A89" t="s">
        <v>362</v>
      </c>
      <c r="B89" t="s">
        <v>388</v>
      </c>
      <c r="C89" t="s">
        <v>389</v>
      </c>
      <c r="D89" t="s">
        <v>185</v>
      </c>
      <c r="E89" t="s">
        <v>339</v>
      </c>
      <c r="F89">
        <v>18280486876</v>
      </c>
      <c r="G89">
        <v>0</v>
      </c>
      <c r="H89">
        <v>6736</v>
      </c>
      <c r="I89">
        <v>7644302</v>
      </c>
      <c r="J89">
        <v>0</v>
      </c>
      <c r="K89">
        <v>3.6848033893689799E-7</v>
      </c>
      <c r="L89">
        <v>4.1816730877315998E-4</v>
      </c>
      <c r="M89">
        <v>0</v>
      </c>
      <c r="N89">
        <v>1</v>
      </c>
      <c r="O89">
        <v>0</v>
      </c>
      <c r="P89">
        <v>0</v>
      </c>
      <c r="Q89">
        <v>0</v>
      </c>
    </row>
    <row r="90" spans="1:17">
      <c r="A90" t="s">
        <v>362</v>
      </c>
      <c r="B90" t="s">
        <v>390</v>
      </c>
      <c r="C90" t="s">
        <v>203</v>
      </c>
      <c r="D90" t="s">
        <v>203</v>
      </c>
      <c r="E90" t="s">
        <v>339</v>
      </c>
      <c r="F90">
        <v>18280486876</v>
      </c>
      <c r="G90">
        <v>27</v>
      </c>
      <c r="H90">
        <v>641068</v>
      </c>
      <c r="I90">
        <v>7644302</v>
      </c>
      <c r="J90">
        <v>1.47698473148697E-9</v>
      </c>
      <c r="K90">
        <v>3.5068431401662599E-5</v>
      </c>
      <c r="L90">
        <v>4.1816730877315998E-4</v>
      </c>
      <c r="M90">
        <v>0.100718578450987</v>
      </c>
      <c r="N90">
        <v>1.0030674116788201</v>
      </c>
      <c r="O90">
        <v>1.33012099283283E-3</v>
      </c>
      <c r="P90">
        <v>3.6470823857336E-2</v>
      </c>
      <c r="Q90">
        <v>0.36470823857335999</v>
      </c>
    </row>
    <row r="91" spans="1:17">
      <c r="A91" t="s">
        <v>362</v>
      </c>
      <c r="B91" t="s">
        <v>391</v>
      </c>
      <c r="C91" t="s">
        <v>197</v>
      </c>
      <c r="D91" t="s">
        <v>197</v>
      </c>
      <c r="E91" t="s">
        <v>339</v>
      </c>
      <c r="F91">
        <v>18280486876</v>
      </c>
      <c r="G91">
        <v>51384</v>
      </c>
      <c r="H91">
        <v>2477880</v>
      </c>
      <c r="I91">
        <v>7644302</v>
      </c>
      <c r="J91">
        <v>2.81086605343432E-6</v>
      </c>
      <c r="K91">
        <v>1.3554781209099801E-4</v>
      </c>
      <c r="L91">
        <v>4.1816730877315998E-4</v>
      </c>
      <c r="M91">
        <v>49.590394236486503</v>
      </c>
      <c r="N91">
        <v>2.5102889335571601</v>
      </c>
      <c r="O91">
        <v>0.39972371153193498</v>
      </c>
      <c r="P91">
        <v>0.63223706909033295</v>
      </c>
      <c r="Q91">
        <v>6.3223706909033304</v>
      </c>
    </row>
    <row r="92" spans="1:17">
      <c r="A92" t="s">
        <v>362</v>
      </c>
      <c r="B92" t="s">
        <v>392</v>
      </c>
      <c r="C92" t="s">
        <v>61</v>
      </c>
      <c r="D92" t="s">
        <v>61</v>
      </c>
      <c r="E92" t="s">
        <v>339</v>
      </c>
      <c r="F92">
        <v>18280486876</v>
      </c>
      <c r="G92">
        <v>0</v>
      </c>
      <c r="H92">
        <v>431675</v>
      </c>
      <c r="I92">
        <v>7644302</v>
      </c>
      <c r="J92">
        <v>0</v>
      </c>
      <c r="K92">
        <v>2.36139771838755E-5</v>
      </c>
      <c r="L92">
        <v>4.1816730877315998E-4</v>
      </c>
      <c r="M92">
        <v>0</v>
      </c>
      <c r="N92">
        <v>1</v>
      </c>
      <c r="O92">
        <v>0</v>
      </c>
      <c r="P92">
        <v>0</v>
      </c>
      <c r="Q92">
        <v>0</v>
      </c>
    </row>
    <row r="93" spans="1:17">
      <c r="A93" t="s">
        <v>362</v>
      </c>
      <c r="B93" t="s">
        <v>393</v>
      </c>
      <c r="C93" t="s">
        <v>394</v>
      </c>
      <c r="D93" t="s">
        <v>194</v>
      </c>
      <c r="E93" t="s">
        <v>339</v>
      </c>
      <c r="F93">
        <v>18280486876</v>
      </c>
      <c r="G93">
        <v>0</v>
      </c>
      <c r="H93">
        <v>5412</v>
      </c>
      <c r="I93">
        <v>7644302</v>
      </c>
      <c r="J93">
        <v>0</v>
      </c>
      <c r="K93">
        <v>2.96053383955833E-7</v>
      </c>
      <c r="L93">
        <v>4.1816730877315998E-4</v>
      </c>
      <c r="M93">
        <v>0</v>
      </c>
      <c r="N93">
        <v>1</v>
      </c>
      <c r="O93">
        <v>0</v>
      </c>
      <c r="P93">
        <v>0</v>
      </c>
      <c r="Q93">
        <v>0</v>
      </c>
    </row>
    <row r="94" spans="1:17">
      <c r="A94" t="s">
        <v>362</v>
      </c>
      <c r="B94" t="s">
        <v>395</v>
      </c>
      <c r="C94" t="s">
        <v>396</v>
      </c>
      <c r="D94" t="s">
        <v>200</v>
      </c>
      <c r="E94" t="s">
        <v>339</v>
      </c>
      <c r="F94">
        <v>18280486876</v>
      </c>
      <c r="G94">
        <v>64</v>
      </c>
      <c r="H94">
        <v>375830</v>
      </c>
      <c r="I94">
        <v>7644302</v>
      </c>
      <c r="J94">
        <v>3.5010008450061602E-9</v>
      </c>
      <c r="K94">
        <v>2.05590804309166E-5</v>
      </c>
      <c r="L94">
        <v>4.1816730877315998E-4</v>
      </c>
      <c r="M94">
        <v>0.40722876966897997</v>
      </c>
      <c r="N94">
        <v>1.0124022628520399</v>
      </c>
      <c r="O94">
        <v>5.3531071925142703E-3</v>
      </c>
      <c r="P94">
        <v>7.3164931439278102E-2</v>
      </c>
      <c r="Q94">
        <v>0.73164931439278102</v>
      </c>
    </row>
    <row r="95" spans="1:17">
      <c r="A95" t="s">
        <v>362</v>
      </c>
      <c r="B95" t="s">
        <v>397</v>
      </c>
      <c r="C95" t="s">
        <v>191</v>
      </c>
      <c r="D95" t="s">
        <v>191</v>
      </c>
      <c r="E95" t="s">
        <v>339</v>
      </c>
      <c r="F95">
        <v>18280486876</v>
      </c>
      <c r="G95">
        <v>1</v>
      </c>
      <c r="H95">
        <v>52464</v>
      </c>
      <c r="I95">
        <v>7644302</v>
      </c>
      <c r="J95">
        <v>5.4703138203221201E-11</v>
      </c>
      <c r="K95">
        <v>2.8699454426938002E-6</v>
      </c>
      <c r="L95">
        <v>4.1816730877315998E-4</v>
      </c>
      <c r="M95">
        <v>4.5581490553252203E-2</v>
      </c>
      <c r="N95">
        <v>1.0013881966823901</v>
      </c>
      <c r="O95">
        <v>6.0246808354572903E-4</v>
      </c>
      <c r="P95">
        <v>2.4545225269810199E-2</v>
      </c>
      <c r="Q95">
        <v>0.245452252698102</v>
      </c>
    </row>
    <row r="96" spans="1:17">
      <c r="A96" t="s">
        <v>362</v>
      </c>
      <c r="B96" t="s">
        <v>398</v>
      </c>
      <c r="C96" t="s">
        <v>206</v>
      </c>
      <c r="D96" t="s">
        <v>206</v>
      </c>
      <c r="E96" t="s">
        <v>339</v>
      </c>
      <c r="F96">
        <v>18280486876</v>
      </c>
      <c r="G96">
        <v>3386</v>
      </c>
      <c r="H96">
        <v>10215481</v>
      </c>
      <c r="I96">
        <v>7644302</v>
      </c>
      <c r="J96">
        <v>1.8522482595610699E-7</v>
      </c>
      <c r="K96">
        <v>5.5881886895538095E-4</v>
      </c>
      <c r="L96">
        <v>4.1816730877315998E-4</v>
      </c>
      <c r="M96">
        <v>0.79264377926270901</v>
      </c>
      <c r="N96">
        <v>1.0241401817127</v>
      </c>
      <c r="O96">
        <v>1.03594058366292E-2</v>
      </c>
      <c r="P96">
        <v>0.101781166414171</v>
      </c>
      <c r="Q96">
        <v>1.0178116641417101</v>
      </c>
    </row>
    <row r="97" spans="1:17">
      <c r="A97" t="s">
        <v>362</v>
      </c>
      <c r="D97" t="s">
        <v>399</v>
      </c>
      <c r="E97" t="s">
        <v>339</v>
      </c>
      <c r="F97">
        <v>18280486876</v>
      </c>
      <c r="G97">
        <v>52</v>
      </c>
      <c r="H97">
        <v>481888</v>
      </c>
      <c r="I97">
        <v>7644302</v>
      </c>
      <c r="J97">
        <v>2.8445631865675002E-9</v>
      </c>
      <c r="K97">
        <v>2.63607858624739E-5</v>
      </c>
      <c r="L97">
        <v>4.1816730877315998E-4</v>
      </c>
      <c r="M97">
        <v>0.25805195535075098</v>
      </c>
      <c r="N97">
        <v>1.0078590424304801</v>
      </c>
      <c r="O97">
        <v>3.3997966181510599E-3</v>
      </c>
      <c r="P97">
        <v>5.8307774937404903E-2</v>
      </c>
      <c r="Q97">
        <v>0.58307774937404899</v>
      </c>
    </row>
    <row r="98" spans="1:17">
      <c r="A98" t="s">
        <v>362</v>
      </c>
      <c r="B98" t="s">
        <v>383</v>
      </c>
      <c r="C98" t="s">
        <v>176</v>
      </c>
      <c r="D98" t="s">
        <v>176</v>
      </c>
      <c r="E98" t="s">
        <v>340</v>
      </c>
      <c r="F98">
        <v>18280486876</v>
      </c>
      <c r="G98">
        <v>1</v>
      </c>
      <c r="H98">
        <v>168782</v>
      </c>
      <c r="I98">
        <v>246640</v>
      </c>
      <c r="J98">
        <v>5.4703138203221201E-11</v>
      </c>
      <c r="K98">
        <v>9.2329050722160907E-6</v>
      </c>
      <c r="L98">
        <v>1.34919820064425E-5</v>
      </c>
      <c r="M98">
        <v>0.43913506592364099</v>
      </c>
      <c r="N98">
        <v>1.0133739777755899</v>
      </c>
      <c r="O98">
        <v>5.7697479381038797E-3</v>
      </c>
      <c r="P98">
        <v>7.5958856877285097E-2</v>
      </c>
      <c r="Q98">
        <v>0.75958856877285097</v>
      </c>
    </row>
    <row r="99" spans="1:17">
      <c r="A99" t="s">
        <v>362</v>
      </c>
      <c r="B99" t="s">
        <v>384</v>
      </c>
      <c r="C99" t="s">
        <v>385</v>
      </c>
      <c r="D99" t="s">
        <v>386</v>
      </c>
      <c r="E99" t="s">
        <v>340</v>
      </c>
      <c r="F99">
        <v>18280486876</v>
      </c>
      <c r="G99">
        <v>0</v>
      </c>
      <c r="H99">
        <v>9495</v>
      </c>
      <c r="I99">
        <v>246640</v>
      </c>
      <c r="J99">
        <v>0</v>
      </c>
      <c r="K99">
        <v>5.1940629723958605E-7</v>
      </c>
      <c r="L99">
        <v>1.34919820064425E-5</v>
      </c>
      <c r="M99">
        <v>0</v>
      </c>
      <c r="N99">
        <v>1</v>
      </c>
      <c r="O99">
        <v>0</v>
      </c>
      <c r="P99">
        <v>0</v>
      </c>
      <c r="Q99">
        <v>0</v>
      </c>
    </row>
    <row r="100" spans="1:17">
      <c r="A100" t="s">
        <v>362</v>
      </c>
      <c r="D100" t="s">
        <v>387</v>
      </c>
      <c r="E100" t="s">
        <v>340</v>
      </c>
      <c r="F100">
        <v>18280486876</v>
      </c>
      <c r="G100">
        <v>50</v>
      </c>
      <c r="H100">
        <v>212895</v>
      </c>
      <c r="I100">
        <v>246640</v>
      </c>
      <c r="J100">
        <v>2.7351569101610599E-9</v>
      </c>
      <c r="K100">
        <v>1.16460246077748E-5</v>
      </c>
      <c r="L100">
        <v>1.34919820064425E-5</v>
      </c>
      <c r="M100">
        <v>17.4071947900899</v>
      </c>
      <c r="N100">
        <v>1.5301408480516501</v>
      </c>
      <c r="O100">
        <v>0.18473140906350299</v>
      </c>
      <c r="P100">
        <v>0.42980391932077999</v>
      </c>
      <c r="Q100">
        <v>4.2980391932078001</v>
      </c>
    </row>
    <row r="101" spans="1:17">
      <c r="A101" t="s">
        <v>362</v>
      </c>
      <c r="B101" t="s">
        <v>388</v>
      </c>
      <c r="C101" t="s">
        <v>389</v>
      </c>
      <c r="D101" t="s">
        <v>185</v>
      </c>
      <c r="E101" t="s">
        <v>340</v>
      </c>
      <c r="F101">
        <v>18280486876</v>
      </c>
      <c r="G101">
        <v>0</v>
      </c>
      <c r="H101">
        <v>6736</v>
      </c>
      <c r="I101">
        <v>246640</v>
      </c>
      <c r="J101">
        <v>0</v>
      </c>
      <c r="K101">
        <v>3.6848033893689799E-7</v>
      </c>
      <c r="L101">
        <v>1.34919820064425E-5</v>
      </c>
      <c r="M101">
        <v>0</v>
      </c>
      <c r="N101">
        <v>1</v>
      </c>
      <c r="O101">
        <v>0</v>
      </c>
      <c r="P101">
        <v>0</v>
      </c>
      <c r="Q101">
        <v>0</v>
      </c>
    </row>
    <row r="102" spans="1:17">
      <c r="A102" t="s">
        <v>362</v>
      </c>
      <c r="B102" t="s">
        <v>390</v>
      </c>
      <c r="C102" t="s">
        <v>203</v>
      </c>
      <c r="D102" t="s">
        <v>203</v>
      </c>
      <c r="E102" t="s">
        <v>340</v>
      </c>
      <c r="F102">
        <v>18280486876</v>
      </c>
      <c r="G102">
        <v>81</v>
      </c>
      <c r="H102">
        <v>641068</v>
      </c>
      <c r="I102">
        <v>246640</v>
      </c>
      <c r="J102">
        <v>4.4309541944609203E-9</v>
      </c>
      <c r="K102">
        <v>3.5068431401662599E-5</v>
      </c>
      <c r="L102">
        <v>1.34919820064425E-5</v>
      </c>
      <c r="M102">
        <v>9.3649436104042696</v>
      </c>
      <c r="N102">
        <v>1.2852119027473701</v>
      </c>
      <c r="O102">
        <v>0.108974739034448</v>
      </c>
      <c r="P102">
        <v>0.33011322153838102</v>
      </c>
      <c r="Q102">
        <v>3.3011322153838099</v>
      </c>
    </row>
    <row r="103" spans="1:17">
      <c r="A103" t="s">
        <v>362</v>
      </c>
      <c r="B103" t="s">
        <v>391</v>
      </c>
      <c r="C103" t="s">
        <v>197</v>
      </c>
      <c r="D103" t="s">
        <v>197</v>
      </c>
      <c r="E103" t="s">
        <v>340</v>
      </c>
      <c r="F103">
        <v>18280486876</v>
      </c>
      <c r="G103">
        <v>3149</v>
      </c>
      <c r="H103">
        <v>2477880</v>
      </c>
      <c r="I103">
        <v>246640</v>
      </c>
      <c r="J103">
        <v>1.7226018220194399E-7</v>
      </c>
      <c r="K103">
        <v>1.3554781209099801E-4</v>
      </c>
      <c r="L103">
        <v>1.34919820064425E-5</v>
      </c>
      <c r="M103">
        <v>94.192567920958197</v>
      </c>
      <c r="N103">
        <v>3.8686602545637201</v>
      </c>
      <c r="O103">
        <v>0.58756059168895403</v>
      </c>
      <c r="P103">
        <v>0.76652501047842803</v>
      </c>
      <c r="Q103">
        <v>7.6652501047842803</v>
      </c>
    </row>
    <row r="104" spans="1:17">
      <c r="A104" t="s">
        <v>362</v>
      </c>
      <c r="B104" t="s">
        <v>392</v>
      </c>
      <c r="C104" t="s">
        <v>61</v>
      </c>
      <c r="D104" t="s">
        <v>61</v>
      </c>
      <c r="E104" t="s">
        <v>340</v>
      </c>
      <c r="F104">
        <v>18280486876</v>
      </c>
      <c r="G104">
        <v>33</v>
      </c>
      <c r="H104">
        <v>431675</v>
      </c>
      <c r="I104">
        <v>246640</v>
      </c>
      <c r="J104">
        <v>1.8052035607063E-9</v>
      </c>
      <c r="K104">
        <v>2.36139771838755E-5</v>
      </c>
      <c r="L104">
        <v>1.34919820064425E-5</v>
      </c>
      <c r="M104">
        <v>5.6660615624993103</v>
      </c>
      <c r="N104">
        <v>1.17256144474044</v>
      </c>
      <c r="O104">
        <v>6.9135609947910903E-2</v>
      </c>
      <c r="P104">
        <v>0.26293651315081901</v>
      </c>
      <c r="Q104">
        <v>2.6293651315081901</v>
      </c>
    </row>
    <row r="105" spans="1:17">
      <c r="A105" t="s">
        <v>362</v>
      </c>
      <c r="B105" t="s">
        <v>393</v>
      </c>
      <c r="C105" t="s">
        <v>394</v>
      </c>
      <c r="D105" t="s">
        <v>194</v>
      </c>
      <c r="E105" t="s">
        <v>340</v>
      </c>
      <c r="F105">
        <v>18280486876</v>
      </c>
      <c r="G105">
        <v>0</v>
      </c>
      <c r="H105">
        <v>5412</v>
      </c>
      <c r="I105">
        <v>246640</v>
      </c>
      <c r="J105">
        <v>0</v>
      </c>
      <c r="K105">
        <v>2.96053383955833E-7</v>
      </c>
      <c r="L105">
        <v>1.34919820064425E-5</v>
      </c>
      <c r="M105">
        <v>0</v>
      </c>
      <c r="N105">
        <v>1</v>
      </c>
      <c r="O105">
        <v>0</v>
      </c>
      <c r="P105">
        <v>0</v>
      </c>
      <c r="Q105">
        <v>0</v>
      </c>
    </row>
    <row r="106" spans="1:17">
      <c r="A106" t="s">
        <v>362</v>
      </c>
      <c r="B106" t="s">
        <v>395</v>
      </c>
      <c r="C106" t="s">
        <v>396</v>
      </c>
      <c r="D106" t="s">
        <v>200</v>
      </c>
      <c r="E106" t="s">
        <v>340</v>
      </c>
      <c r="F106">
        <v>18280486876</v>
      </c>
      <c r="G106">
        <v>89</v>
      </c>
      <c r="H106">
        <v>375830</v>
      </c>
      <c r="I106">
        <v>246640</v>
      </c>
      <c r="J106">
        <v>4.8685793000866897E-9</v>
      </c>
      <c r="K106">
        <v>2.05590804309166E-5</v>
      </c>
      <c r="L106">
        <v>1.34919820064425E-5</v>
      </c>
      <c r="M106">
        <v>17.551846388017001</v>
      </c>
      <c r="N106">
        <v>1.53454625177821</v>
      </c>
      <c r="O106">
        <v>0.185979982757634</v>
      </c>
      <c r="P106">
        <v>0.43125396549786499</v>
      </c>
      <c r="Q106">
        <v>4.3125396549786501</v>
      </c>
    </row>
    <row r="107" spans="1:17">
      <c r="A107" t="s">
        <v>362</v>
      </c>
      <c r="B107" t="s">
        <v>397</v>
      </c>
      <c r="C107" t="s">
        <v>191</v>
      </c>
      <c r="D107" t="s">
        <v>191</v>
      </c>
      <c r="E107" t="s">
        <v>340</v>
      </c>
      <c r="F107">
        <v>18280486876</v>
      </c>
      <c r="G107">
        <v>5</v>
      </c>
      <c r="H107">
        <v>52464</v>
      </c>
      <c r="I107">
        <v>246640</v>
      </c>
      <c r="J107">
        <v>2.7351569101610601E-10</v>
      </c>
      <c r="K107">
        <v>2.8699454426938002E-6</v>
      </c>
      <c r="L107">
        <v>1.34919820064425E-5</v>
      </c>
      <c r="M107">
        <v>7.0637098483459102</v>
      </c>
      <c r="N107">
        <v>1.2151272031220599</v>
      </c>
      <c r="O107">
        <v>8.4621743549439798E-2</v>
      </c>
      <c r="P107">
        <v>0.290898166975043</v>
      </c>
      <c r="Q107">
        <v>2.90898166975043</v>
      </c>
    </row>
    <row r="108" spans="1:17">
      <c r="A108" t="s">
        <v>362</v>
      </c>
      <c r="B108" t="s">
        <v>398</v>
      </c>
      <c r="C108" t="s">
        <v>206</v>
      </c>
      <c r="D108" t="s">
        <v>206</v>
      </c>
      <c r="E108" t="s">
        <v>340</v>
      </c>
      <c r="F108">
        <v>18280486876</v>
      </c>
      <c r="G108">
        <v>4336</v>
      </c>
      <c r="H108">
        <v>10215481</v>
      </c>
      <c r="I108">
        <v>246640</v>
      </c>
      <c r="J108">
        <v>2.3719280724916701E-7</v>
      </c>
      <c r="K108">
        <v>5.5881886895538095E-4</v>
      </c>
      <c r="L108">
        <v>1.34919820064425E-5</v>
      </c>
      <c r="M108">
        <v>31.4597089070006</v>
      </c>
      <c r="N108">
        <v>1.95811398450659</v>
      </c>
      <c r="O108">
        <v>0.29183796908172199</v>
      </c>
      <c r="P108">
        <v>0.54022029680651795</v>
      </c>
      <c r="Q108">
        <v>5.40220296806518</v>
      </c>
    </row>
    <row r="109" spans="1:17">
      <c r="A109" t="s">
        <v>362</v>
      </c>
      <c r="D109" t="s">
        <v>399</v>
      </c>
      <c r="E109" t="s">
        <v>340</v>
      </c>
      <c r="F109">
        <v>18280486876</v>
      </c>
      <c r="G109">
        <v>8</v>
      </c>
      <c r="H109">
        <v>481888</v>
      </c>
      <c r="I109">
        <v>246640</v>
      </c>
      <c r="J109">
        <v>4.3762510562577002E-10</v>
      </c>
      <c r="K109">
        <v>2.63607858624739E-5</v>
      </c>
      <c r="L109">
        <v>1.34919820064425E-5</v>
      </c>
      <c r="M109">
        <v>1.2304617620148099</v>
      </c>
      <c r="N109">
        <v>1.03747404736236</v>
      </c>
      <c r="O109">
        <v>1.5977241549632999E-2</v>
      </c>
      <c r="P109">
        <v>0.126401113719908</v>
      </c>
      <c r="Q109">
        <v>1.2640111371990801</v>
      </c>
    </row>
    <row r="110" spans="1:17">
      <c r="A110" t="s">
        <v>362</v>
      </c>
      <c r="B110" t="s">
        <v>383</v>
      </c>
      <c r="C110" t="s">
        <v>176</v>
      </c>
      <c r="D110" t="s">
        <v>176</v>
      </c>
      <c r="E110" t="s">
        <v>358</v>
      </c>
      <c r="F110">
        <v>18280486876</v>
      </c>
      <c r="G110">
        <v>2</v>
      </c>
      <c r="H110">
        <v>168782</v>
      </c>
      <c r="I110">
        <v>4067034</v>
      </c>
      <c r="J110">
        <v>1.09406276406442E-10</v>
      </c>
      <c r="K110">
        <v>9.2329050722160907E-6</v>
      </c>
      <c r="L110">
        <v>2.2247952297919999E-4</v>
      </c>
      <c r="M110">
        <v>5.3261552600448799E-2</v>
      </c>
      <c r="N110">
        <v>1.00162209505924</v>
      </c>
      <c r="O110">
        <v>7.0389619429434599E-4</v>
      </c>
      <c r="P110">
        <v>2.6531042088360299E-2</v>
      </c>
      <c r="Q110">
        <v>0.26531042088360302</v>
      </c>
    </row>
    <row r="111" spans="1:17">
      <c r="A111" t="s">
        <v>362</v>
      </c>
      <c r="B111" t="s">
        <v>384</v>
      </c>
      <c r="C111" t="s">
        <v>385</v>
      </c>
      <c r="D111" t="s">
        <v>386</v>
      </c>
      <c r="E111" t="s">
        <v>358</v>
      </c>
      <c r="F111">
        <v>18280486876</v>
      </c>
      <c r="G111">
        <v>11</v>
      </c>
      <c r="H111">
        <v>9495</v>
      </c>
      <c r="I111">
        <v>4067034</v>
      </c>
      <c r="J111">
        <v>6.0173452023543403E-10</v>
      </c>
      <c r="K111">
        <v>5.1940629723958605E-7</v>
      </c>
      <c r="L111">
        <v>2.2247952297919999E-4</v>
      </c>
      <c r="M111">
        <v>5.2072409205423096</v>
      </c>
      <c r="N111">
        <v>1.15858793739685</v>
      </c>
      <c r="O111">
        <v>6.3929002542758295E-2</v>
      </c>
      <c r="P111">
        <v>0.25284185283049598</v>
      </c>
      <c r="Q111">
        <v>2.5284185283049601</v>
      </c>
    </row>
    <row r="112" spans="1:17">
      <c r="A112" t="s">
        <v>362</v>
      </c>
      <c r="D112" t="s">
        <v>387</v>
      </c>
      <c r="E112" t="s">
        <v>358</v>
      </c>
      <c r="F112">
        <v>18280486876</v>
      </c>
      <c r="G112">
        <v>27</v>
      </c>
      <c r="H112">
        <v>212895</v>
      </c>
      <c r="I112">
        <v>4067034</v>
      </c>
      <c r="J112">
        <v>1.47698473148697E-9</v>
      </c>
      <c r="K112">
        <v>1.16460246077748E-5</v>
      </c>
      <c r="L112">
        <v>2.2247952297919999E-4</v>
      </c>
      <c r="M112">
        <v>0.57004384090101101</v>
      </c>
      <c r="N112">
        <v>1.0173608400943499</v>
      </c>
      <c r="O112">
        <v>7.4750169023285098E-3</v>
      </c>
      <c r="P112">
        <v>8.6458180077587293E-2</v>
      </c>
      <c r="Q112">
        <v>0.86458180077587299</v>
      </c>
    </row>
    <row r="113" spans="1:17">
      <c r="A113" t="s">
        <v>362</v>
      </c>
      <c r="B113" t="s">
        <v>388</v>
      </c>
      <c r="C113" t="s">
        <v>389</v>
      </c>
      <c r="D113" t="s">
        <v>185</v>
      </c>
      <c r="E113" t="s">
        <v>358</v>
      </c>
      <c r="F113">
        <v>18280486876</v>
      </c>
      <c r="G113">
        <v>3</v>
      </c>
      <c r="H113">
        <v>6736</v>
      </c>
      <c r="I113">
        <v>4067034</v>
      </c>
      <c r="J113">
        <v>1.6410941460966401E-10</v>
      </c>
      <c r="K113">
        <v>3.6848033893689799E-7</v>
      </c>
      <c r="L113">
        <v>2.2247952297919999E-4</v>
      </c>
      <c r="M113">
        <v>2.0018389335679099</v>
      </c>
      <c r="N113">
        <v>1.06096654875768</v>
      </c>
      <c r="O113">
        <v>2.5701691235015901E-2</v>
      </c>
      <c r="P113">
        <v>0.16031747014912601</v>
      </c>
      <c r="Q113">
        <v>1.6031747014912601</v>
      </c>
    </row>
    <row r="114" spans="1:17">
      <c r="A114" t="s">
        <v>362</v>
      </c>
      <c r="B114" t="s">
        <v>390</v>
      </c>
      <c r="C114" t="s">
        <v>203</v>
      </c>
      <c r="D114" t="s">
        <v>203</v>
      </c>
      <c r="E114" t="s">
        <v>358</v>
      </c>
      <c r="F114">
        <v>18280486876</v>
      </c>
      <c r="G114">
        <v>1606</v>
      </c>
      <c r="H114">
        <v>641068</v>
      </c>
      <c r="I114">
        <v>4067034</v>
      </c>
      <c r="J114">
        <v>8.7853239954373296E-8</v>
      </c>
      <c r="K114">
        <v>3.5068431401662599E-5</v>
      </c>
      <c r="L114">
        <v>2.2247952297919999E-4</v>
      </c>
      <c r="M114">
        <v>11.260337235551001</v>
      </c>
      <c r="N114">
        <v>1.3429366307086501</v>
      </c>
      <c r="O114">
        <v>0.128055520053032</v>
      </c>
      <c r="P114">
        <v>0.35784845962087403</v>
      </c>
      <c r="Q114">
        <v>3.5784845962087402</v>
      </c>
    </row>
    <row r="115" spans="1:17">
      <c r="A115" t="s">
        <v>362</v>
      </c>
      <c r="B115" t="s">
        <v>391</v>
      </c>
      <c r="C115" t="s">
        <v>197</v>
      </c>
      <c r="D115" t="s">
        <v>197</v>
      </c>
      <c r="E115" t="s">
        <v>358</v>
      </c>
      <c r="F115">
        <v>18280486876</v>
      </c>
      <c r="G115">
        <v>1095</v>
      </c>
      <c r="H115">
        <v>2477880</v>
      </c>
      <c r="I115">
        <v>4067034</v>
      </c>
      <c r="J115">
        <v>5.9899936332527195E-8</v>
      </c>
      <c r="K115">
        <v>1.3554781209099801E-4</v>
      </c>
      <c r="L115">
        <v>2.2247952297919999E-4</v>
      </c>
      <c r="M115">
        <v>1.9862952506285201</v>
      </c>
      <c r="N115">
        <v>1.0604931616694899</v>
      </c>
      <c r="O115">
        <v>2.5507872419971399E-2</v>
      </c>
      <c r="P115">
        <v>0.15971184182762199</v>
      </c>
      <c r="Q115">
        <v>1.5971184182762199</v>
      </c>
    </row>
    <row r="116" spans="1:17">
      <c r="A116" t="s">
        <v>362</v>
      </c>
      <c r="B116" t="s">
        <v>392</v>
      </c>
      <c r="C116" t="s">
        <v>61</v>
      </c>
      <c r="D116" t="s">
        <v>61</v>
      </c>
      <c r="E116" t="s">
        <v>358</v>
      </c>
      <c r="F116">
        <v>18280486876</v>
      </c>
      <c r="G116">
        <v>1961</v>
      </c>
      <c r="H116">
        <v>431675</v>
      </c>
      <c r="I116">
        <v>4067034</v>
      </c>
      <c r="J116">
        <v>1.0727285401651699E-7</v>
      </c>
      <c r="K116">
        <v>2.36139771838755E-5</v>
      </c>
      <c r="L116">
        <v>2.2247952297919999E-4</v>
      </c>
      <c r="M116">
        <v>20.418820499853499</v>
      </c>
      <c r="N116">
        <v>1.6218607275061601</v>
      </c>
      <c r="O116">
        <v>0.21001355772194499</v>
      </c>
      <c r="P116">
        <v>0.45827236194423199</v>
      </c>
      <c r="Q116">
        <v>4.5827236194423202</v>
      </c>
    </row>
    <row r="117" spans="1:17">
      <c r="A117" t="s">
        <v>362</v>
      </c>
      <c r="B117" t="s">
        <v>393</v>
      </c>
      <c r="C117" t="s">
        <v>394</v>
      </c>
      <c r="D117" t="s">
        <v>194</v>
      </c>
      <c r="E117" t="s">
        <v>358</v>
      </c>
      <c r="F117">
        <v>18280486876</v>
      </c>
      <c r="G117">
        <v>1</v>
      </c>
      <c r="H117">
        <v>5412</v>
      </c>
      <c r="I117">
        <v>4067034</v>
      </c>
      <c r="J117">
        <v>5.4703138203221201E-11</v>
      </c>
      <c r="K117">
        <v>2.96053383955833E-7</v>
      </c>
      <c r="L117">
        <v>2.2247952297919999E-4</v>
      </c>
      <c r="M117">
        <v>0.83052396258397498</v>
      </c>
      <c r="N117">
        <v>1.02529383299038</v>
      </c>
      <c r="O117">
        <v>1.0848345156714101E-2</v>
      </c>
      <c r="P117">
        <v>0.104155389475121</v>
      </c>
      <c r="Q117">
        <v>1.04155389475121</v>
      </c>
    </row>
    <row r="118" spans="1:17">
      <c r="A118" t="s">
        <v>362</v>
      </c>
      <c r="B118" t="s">
        <v>395</v>
      </c>
      <c r="C118" t="s">
        <v>396</v>
      </c>
      <c r="D118" t="s">
        <v>200</v>
      </c>
      <c r="E118" t="s">
        <v>358</v>
      </c>
      <c r="F118">
        <v>18280486876</v>
      </c>
      <c r="G118">
        <v>734</v>
      </c>
      <c r="H118">
        <v>375830</v>
      </c>
      <c r="I118">
        <v>4067034</v>
      </c>
      <c r="J118">
        <v>4.0152103441164403E-8</v>
      </c>
      <c r="K118">
        <v>2.05590804309166E-5</v>
      </c>
      <c r="L118">
        <v>2.2247952297919999E-4</v>
      </c>
      <c r="M118">
        <v>8.7783839319912804</v>
      </c>
      <c r="N118">
        <v>1.26734806833312</v>
      </c>
      <c r="O118">
        <v>0.102895907224724</v>
      </c>
      <c r="P118">
        <v>0.32077391917786002</v>
      </c>
      <c r="Q118">
        <v>3.2077391917785998</v>
      </c>
    </row>
    <row r="119" spans="1:17">
      <c r="A119" t="s">
        <v>362</v>
      </c>
      <c r="B119" t="s">
        <v>397</v>
      </c>
      <c r="C119" t="s">
        <v>191</v>
      </c>
      <c r="D119" t="s">
        <v>191</v>
      </c>
      <c r="E119" t="s">
        <v>358</v>
      </c>
      <c r="F119">
        <v>18280486876</v>
      </c>
      <c r="G119">
        <v>22</v>
      </c>
      <c r="H119">
        <v>52464</v>
      </c>
      <c r="I119">
        <v>4067034</v>
      </c>
      <c r="J119">
        <v>1.2034690404708699E-9</v>
      </c>
      <c r="K119">
        <v>2.8699454426938002E-6</v>
      </c>
      <c r="L119">
        <v>2.2247952297919999E-4</v>
      </c>
      <c r="M119">
        <v>1.88482588214963</v>
      </c>
      <c r="N119">
        <v>1.0574028844763299</v>
      </c>
      <c r="O119">
        <v>2.4240490777287099E-2</v>
      </c>
      <c r="P119">
        <v>0.155693579756158</v>
      </c>
      <c r="Q119">
        <v>1.5569357975615801</v>
      </c>
    </row>
    <row r="120" spans="1:17">
      <c r="A120" t="s">
        <v>362</v>
      </c>
      <c r="B120" t="s">
        <v>398</v>
      </c>
      <c r="C120" t="s">
        <v>206</v>
      </c>
      <c r="D120" t="s">
        <v>206</v>
      </c>
      <c r="E120" t="s">
        <v>358</v>
      </c>
      <c r="F120">
        <v>18280486876</v>
      </c>
      <c r="G120">
        <v>60191</v>
      </c>
      <c r="H120">
        <v>10215481</v>
      </c>
      <c r="I120">
        <v>4067034</v>
      </c>
      <c r="J120">
        <v>3.2926365915900901E-6</v>
      </c>
      <c r="K120">
        <v>5.5881886895538095E-4</v>
      </c>
      <c r="L120">
        <v>2.2247952297919999E-4</v>
      </c>
      <c r="M120">
        <v>26.483945993947799</v>
      </c>
      <c r="N120">
        <v>1.80657577273616</v>
      </c>
      <c r="O120">
        <v>0.25685618178616898</v>
      </c>
      <c r="P120">
        <v>0.50680980829712596</v>
      </c>
      <c r="Q120">
        <v>5.0680980829712601</v>
      </c>
    </row>
    <row r="121" spans="1:17">
      <c r="A121" t="s">
        <v>362</v>
      </c>
      <c r="D121" t="s">
        <v>399</v>
      </c>
      <c r="E121" t="s">
        <v>358</v>
      </c>
      <c r="F121">
        <v>18280486876</v>
      </c>
      <c r="G121">
        <v>87</v>
      </c>
      <c r="H121">
        <v>481888</v>
      </c>
      <c r="I121">
        <v>4067034</v>
      </c>
      <c r="J121">
        <v>4.7591730236802498E-9</v>
      </c>
      <c r="K121">
        <v>2.63607858624739E-5</v>
      </c>
      <c r="L121">
        <v>2.2247952297919999E-4</v>
      </c>
      <c r="M121">
        <v>0.81148985788998496</v>
      </c>
      <c r="N121">
        <v>1.0247141441590599</v>
      </c>
      <c r="O121">
        <v>1.06027308272301E-2</v>
      </c>
      <c r="P121">
        <v>0.102969562625225</v>
      </c>
      <c r="Q121">
        <v>1.0296956262522501</v>
      </c>
    </row>
    <row r="122" spans="1:17">
      <c r="A122" t="s">
        <v>362</v>
      </c>
      <c r="B122" t="s">
        <v>383</v>
      </c>
      <c r="C122" t="s">
        <v>176</v>
      </c>
      <c r="D122" t="s">
        <v>176</v>
      </c>
      <c r="E122" t="s">
        <v>359</v>
      </c>
      <c r="F122">
        <v>18280486876</v>
      </c>
      <c r="G122">
        <v>9</v>
      </c>
      <c r="H122">
        <v>168782</v>
      </c>
      <c r="I122">
        <v>8587075</v>
      </c>
      <c r="J122">
        <v>4.9232824382899105E-10</v>
      </c>
      <c r="K122">
        <v>9.2329050722160907E-6</v>
      </c>
      <c r="L122">
        <v>4.69739950486426E-4</v>
      </c>
      <c r="M122">
        <v>0.11351647143348099</v>
      </c>
      <c r="N122">
        <v>1.00345717498766</v>
      </c>
      <c r="O122">
        <v>1.4988426297681901E-3</v>
      </c>
      <c r="P122">
        <v>3.8714888993360098E-2</v>
      </c>
      <c r="Q122">
        <v>0.38714888993360103</v>
      </c>
    </row>
    <row r="123" spans="1:17">
      <c r="A123" t="s">
        <v>362</v>
      </c>
      <c r="B123" t="s">
        <v>384</v>
      </c>
      <c r="C123" t="s">
        <v>385</v>
      </c>
      <c r="D123" t="s">
        <v>386</v>
      </c>
      <c r="E123" t="s">
        <v>359</v>
      </c>
      <c r="F123">
        <v>18280486876</v>
      </c>
      <c r="G123">
        <v>0</v>
      </c>
      <c r="H123">
        <v>9495</v>
      </c>
      <c r="I123">
        <v>8587075</v>
      </c>
      <c r="J123">
        <v>0</v>
      </c>
      <c r="K123">
        <v>5.1940629723958605E-7</v>
      </c>
      <c r="L123">
        <v>4.69739950486426E-4</v>
      </c>
      <c r="M123">
        <v>0</v>
      </c>
      <c r="N123">
        <v>1</v>
      </c>
      <c r="O123">
        <v>0</v>
      </c>
      <c r="P123">
        <v>0</v>
      </c>
      <c r="Q123">
        <v>0</v>
      </c>
    </row>
    <row r="124" spans="1:17">
      <c r="A124" t="s">
        <v>362</v>
      </c>
      <c r="D124" t="s">
        <v>387</v>
      </c>
      <c r="E124" t="s">
        <v>359</v>
      </c>
      <c r="F124">
        <v>18280486876</v>
      </c>
      <c r="G124">
        <v>2583</v>
      </c>
      <c r="H124">
        <v>212895</v>
      </c>
      <c r="I124">
        <v>8587075</v>
      </c>
      <c r="J124">
        <v>1.4129820597892E-7</v>
      </c>
      <c r="K124">
        <v>1.16460246077748E-5</v>
      </c>
      <c r="L124">
        <v>4.69739950486426E-4</v>
      </c>
      <c r="M124">
        <v>25.8286345023905</v>
      </c>
      <c r="N124">
        <v>1.78661808316806</v>
      </c>
      <c r="O124">
        <v>0.25203172536551299</v>
      </c>
      <c r="P124">
        <v>0.50202761414638597</v>
      </c>
      <c r="Q124">
        <v>5.0202761414638601</v>
      </c>
    </row>
    <row r="125" spans="1:17">
      <c r="A125" t="s">
        <v>362</v>
      </c>
      <c r="B125" t="s">
        <v>388</v>
      </c>
      <c r="C125" t="s">
        <v>389</v>
      </c>
      <c r="D125" t="s">
        <v>185</v>
      </c>
      <c r="E125" t="s">
        <v>359</v>
      </c>
      <c r="F125">
        <v>18280486876</v>
      </c>
      <c r="G125">
        <v>2</v>
      </c>
      <c r="H125">
        <v>6736</v>
      </c>
      <c r="I125">
        <v>8587075</v>
      </c>
      <c r="J125">
        <v>1.09406276406442E-10</v>
      </c>
      <c r="K125">
        <v>3.6848033893689799E-7</v>
      </c>
      <c r="L125">
        <v>4.69739950486426E-4</v>
      </c>
      <c r="M125">
        <v>0.63207762871093398</v>
      </c>
      <c r="N125">
        <v>1.0192500959609001</v>
      </c>
      <c r="O125">
        <v>8.2807610123836594E-3</v>
      </c>
      <c r="P125">
        <v>9.0998686871754705E-2</v>
      </c>
      <c r="Q125">
        <v>0.90998686871754697</v>
      </c>
    </row>
    <row r="126" spans="1:17">
      <c r="A126" t="s">
        <v>362</v>
      </c>
      <c r="B126" t="s">
        <v>390</v>
      </c>
      <c r="C126" t="s">
        <v>203</v>
      </c>
      <c r="D126" t="s">
        <v>203</v>
      </c>
      <c r="E126" t="s">
        <v>359</v>
      </c>
      <c r="F126">
        <v>18280486876</v>
      </c>
      <c r="G126">
        <v>50</v>
      </c>
      <c r="H126">
        <v>641068</v>
      </c>
      <c r="I126">
        <v>8587075</v>
      </c>
      <c r="J126">
        <v>2.7351569101610599E-9</v>
      </c>
      <c r="K126">
        <v>3.5068431401662599E-5</v>
      </c>
      <c r="L126">
        <v>4.69739950486426E-4</v>
      </c>
      <c r="M126">
        <v>0.166038349558738</v>
      </c>
      <c r="N126">
        <v>1.0050567430597299</v>
      </c>
      <c r="O126">
        <v>2.1905816590616E-3</v>
      </c>
      <c r="P126">
        <v>4.6803650061310403E-2</v>
      </c>
      <c r="Q126">
        <v>0.46803650061310398</v>
      </c>
    </row>
    <row r="127" spans="1:17">
      <c r="A127" t="s">
        <v>362</v>
      </c>
      <c r="B127" t="s">
        <v>391</v>
      </c>
      <c r="C127" t="s">
        <v>197</v>
      </c>
      <c r="D127" t="s">
        <v>197</v>
      </c>
      <c r="E127" t="s">
        <v>359</v>
      </c>
      <c r="F127">
        <v>18280486876</v>
      </c>
      <c r="G127">
        <v>14634</v>
      </c>
      <c r="H127">
        <v>2477880</v>
      </c>
      <c r="I127">
        <v>8587075</v>
      </c>
      <c r="J127">
        <v>8.0052572446594005E-7</v>
      </c>
      <c r="K127">
        <v>1.3554781209099801E-4</v>
      </c>
      <c r="L127">
        <v>4.69739950486426E-4</v>
      </c>
      <c r="M127">
        <v>12.572605329756099</v>
      </c>
      <c r="N127">
        <v>1.3829021121502101</v>
      </c>
      <c r="O127">
        <v>0.14079143993753199</v>
      </c>
      <c r="P127">
        <v>0.37522185429094002</v>
      </c>
      <c r="Q127">
        <v>3.7522185429094002</v>
      </c>
    </row>
    <row r="128" spans="1:17">
      <c r="A128" t="s">
        <v>362</v>
      </c>
      <c r="B128" t="s">
        <v>392</v>
      </c>
      <c r="C128" t="s">
        <v>61</v>
      </c>
      <c r="D128" t="s">
        <v>61</v>
      </c>
      <c r="E128" t="s">
        <v>359</v>
      </c>
      <c r="F128">
        <v>18280486876</v>
      </c>
      <c r="G128">
        <v>1</v>
      </c>
      <c r="H128">
        <v>431675</v>
      </c>
      <c r="I128">
        <v>8587075</v>
      </c>
      <c r="J128">
        <v>5.4703138203221201E-11</v>
      </c>
      <c r="K128">
        <v>2.36139771838755E-5</v>
      </c>
      <c r="L128">
        <v>4.69739950486426E-4</v>
      </c>
      <c r="M128">
        <v>4.9315745723019101E-3</v>
      </c>
      <c r="N128">
        <v>1.0001501924438401</v>
      </c>
      <c r="O128">
        <v>6.5222851717796097E-5</v>
      </c>
      <c r="P128">
        <v>8.0760665993908302E-3</v>
      </c>
      <c r="Q128">
        <v>8.0760665993908298E-2</v>
      </c>
    </row>
    <row r="129" spans="1:17">
      <c r="A129" t="s">
        <v>362</v>
      </c>
      <c r="B129" t="s">
        <v>393</v>
      </c>
      <c r="C129" t="s">
        <v>394</v>
      </c>
      <c r="D129" t="s">
        <v>194</v>
      </c>
      <c r="E129" t="s">
        <v>359</v>
      </c>
      <c r="F129">
        <v>18280486876</v>
      </c>
      <c r="G129">
        <v>2</v>
      </c>
      <c r="H129">
        <v>5412</v>
      </c>
      <c r="I129">
        <v>8587075</v>
      </c>
      <c r="J129">
        <v>1.09406276406442E-10</v>
      </c>
      <c r="K129">
        <v>2.96053383955833E-7</v>
      </c>
      <c r="L129">
        <v>4.69739950486426E-4</v>
      </c>
      <c r="M129">
        <v>0.78671007150717898</v>
      </c>
      <c r="N129">
        <v>1.0239594690304199</v>
      </c>
      <c r="O129">
        <v>1.02827664788692E-2</v>
      </c>
      <c r="P129">
        <v>0.101403976642285</v>
      </c>
      <c r="Q129">
        <v>1.01403976642285</v>
      </c>
    </row>
    <row r="130" spans="1:17">
      <c r="A130" t="s">
        <v>362</v>
      </c>
      <c r="B130" t="s">
        <v>395</v>
      </c>
      <c r="C130" t="s">
        <v>396</v>
      </c>
      <c r="D130" t="s">
        <v>200</v>
      </c>
      <c r="E130" t="s">
        <v>359</v>
      </c>
      <c r="F130">
        <v>18280486876</v>
      </c>
      <c r="G130">
        <v>179</v>
      </c>
      <c r="H130">
        <v>375830</v>
      </c>
      <c r="I130">
        <v>8587075</v>
      </c>
      <c r="J130">
        <v>9.7918617383765994E-9</v>
      </c>
      <c r="K130">
        <v>2.05590804309166E-5</v>
      </c>
      <c r="L130">
        <v>4.69739950486426E-4</v>
      </c>
      <c r="M130">
        <v>1.01392093280531</v>
      </c>
      <c r="N130">
        <v>1.0308792375599001</v>
      </c>
      <c r="O130">
        <v>1.32077927974281E-2</v>
      </c>
      <c r="P130">
        <v>0.11492516172461099</v>
      </c>
      <c r="Q130">
        <v>1.14925161724611</v>
      </c>
    </row>
    <row r="131" spans="1:17">
      <c r="A131" t="s">
        <v>362</v>
      </c>
      <c r="B131" t="s">
        <v>397</v>
      </c>
      <c r="C131" t="s">
        <v>191</v>
      </c>
      <c r="D131" t="s">
        <v>191</v>
      </c>
      <c r="E131" t="s">
        <v>359</v>
      </c>
      <c r="F131">
        <v>18280486876</v>
      </c>
      <c r="G131">
        <v>379</v>
      </c>
      <c r="H131">
        <v>52464</v>
      </c>
      <c r="I131">
        <v>8587075</v>
      </c>
      <c r="J131">
        <v>2.0732489379020801E-8</v>
      </c>
      <c r="K131">
        <v>2.8699454426938002E-6</v>
      </c>
      <c r="L131">
        <v>4.69739950486426E-4</v>
      </c>
      <c r="M131">
        <v>15.378724361007601</v>
      </c>
      <c r="N131">
        <v>1.4683632298604901</v>
      </c>
      <c r="O131">
        <v>0.166833500546855</v>
      </c>
      <c r="P131">
        <v>0.40845256829509002</v>
      </c>
      <c r="Q131">
        <v>4.0845256829508996</v>
      </c>
    </row>
    <row r="132" spans="1:17">
      <c r="A132" t="s">
        <v>362</v>
      </c>
      <c r="B132" t="s">
        <v>398</v>
      </c>
      <c r="C132" t="s">
        <v>206</v>
      </c>
      <c r="D132" t="s">
        <v>206</v>
      </c>
      <c r="E132" t="s">
        <v>359</v>
      </c>
      <c r="F132">
        <v>18280486876</v>
      </c>
      <c r="G132">
        <v>2840</v>
      </c>
      <c r="H132">
        <v>10215481</v>
      </c>
      <c r="I132">
        <v>8587075</v>
      </c>
      <c r="J132">
        <v>1.5535691249714799E-7</v>
      </c>
      <c r="K132">
        <v>5.5881886895538095E-4</v>
      </c>
      <c r="L132">
        <v>4.69739950486426E-4</v>
      </c>
      <c r="M132">
        <v>0.59183687659303896</v>
      </c>
      <c r="N132">
        <v>1.018024552919</v>
      </c>
      <c r="O132">
        <v>7.7582525278967699E-3</v>
      </c>
      <c r="P132">
        <v>8.8080943046136603E-2</v>
      </c>
      <c r="Q132">
        <v>0.88080943046136695</v>
      </c>
    </row>
    <row r="133" spans="1:17">
      <c r="A133" t="s">
        <v>362</v>
      </c>
      <c r="D133" t="s">
        <v>399</v>
      </c>
      <c r="E133" t="s">
        <v>359</v>
      </c>
      <c r="F133">
        <v>18280486876</v>
      </c>
      <c r="G133">
        <v>111</v>
      </c>
      <c r="H133">
        <v>481888</v>
      </c>
      <c r="I133">
        <v>8587075</v>
      </c>
      <c r="J133">
        <v>6.0720483405575598E-9</v>
      </c>
      <c r="K133">
        <v>2.63607858624739E-5</v>
      </c>
      <c r="L133">
        <v>4.69739950486426E-4</v>
      </c>
      <c r="M133">
        <v>0.49036489254417098</v>
      </c>
      <c r="N133">
        <v>1.0149341960679501</v>
      </c>
      <c r="O133">
        <v>6.4378853910989804E-3</v>
      </c>
      <c r="P133">
        <v>8.0236434311969404E-2</v>
      </c>
      <c r="Q133">
        <v>0.80236434311969396</v>
      </c>
    </row>
    <row r="134" spans="1:17">
      <c r="A134" t="s">
        <v>362</v>
      </c>
      <c r="B134" t="s">
        <v>383</v>
      </c>
      <c r="C134" t="s">
        <v>176</v>
      </c>
      <c r="D134" t="s">
        <v>176</v>
      </c>
      <c r="E134" t="s">
        <v>341</v>
      </c>
      <c r="F134">
        <v>18280486876</v>
      </c>
      <c r="G134">
        <v>0</v>
      </c>
      <c r="H134">
        <v>168782</v>
      </c>
      <c r="I134">
        <v>239575</v>
      </c>
      <c r="J134">
        <v>0</v>
      </c>
      <c r="K134">
        <v>9.2329050722160907E-6</v>
      </c>
      <c r="L134">
        <v>1.3105504335036701E-5</v>
      </c>
      <c r="M134">
        <v>0</v>
      </c>
      <c r="N134">
        <v>1</v>
      </c>
      <c r="O134">
        <v>0</v>
      </c>
      <c r="P134">
        <v>0</v>
      </c>
      <c r="Q134">
        <v>0</v>
      </c>
    </row>
    <row r="135" spans="1:17">
      <c r="A135" t="s">
        <v>362</v>
      </c>
      <c r="B135" t="s">
        <v>384</v>
      </c>
      <c r="C135" t="s">
        <v>385</v>
      </c>
      <c r="D135" t="s">
        <v>386</v>
      </c>
      <c r="E135" t="s">
        <v>341</v>
      </c>
      <c r="F135">
        <v>18280486876</v>
      </c>
      <c r="G135">
        <v>0</v>
      </c>
      <c r="H135">
        <v>9495</v>
      </c>
      <c r="I135">
        <v>239575</v>
      </c>
      <c r="J135">
        <v>0</v>
      </c>
      <c r="K135">
        <v>5.1940629723958605E-7</v>
      </c>
      <c r="L135">
        <v>1.3105504335036701E-5</v>
      </c>
      <c r="M135">
        <v>0</v>
      </c>
      <c r="N135">
        <v>1</v>
      </c>
      <c r="O135">
        <v>0</v>
      </c>
      <c r="P135">
        <v>0</v>
      </c>
      <c r="Q135">
        <v>0</v>
      </c>
    </row>
    <row r="136" spans="1:17">
      <c r="A136" t="s">
        <v>362</v>
      </c>
      <c r="D136" t="s">
        <v>387</v>
      </c>
      <c r="E136" t="s">
        <v>341</v>
      </c>
      <c r="F136">
        <v>18280486876</v>
      </c>
      <c r="G136">
        <v>1</v>
      </c>
      <c r="H136">
        <v>212895</v>
      </c>
      <c r="I136">
        <v>239575</v>
      </c>
      <c r="J136">
        <v>5.4703138203221201E-11</v>
      </c>
      <c r="K136">
        <v>1.16460246077748E-5</v>
      </c>
      <c r="L136">
        <v>1.3105504335036701E-5</v>
      </c>
      <c r="M136">
        <v>0.35841056228970303</v>
      </c>
      <c r="N136">
        <v>1.0109154910790701</v>
      </c>
      <c r="O136">
        <v>4.7148516423810303E-3</v>
      </c>
      <c r="P136">
        <v>6.8664777305260494E-2</v>
      </c>
      <c r="Q136">
        <v>0.68664777305260505</v>
      </c>
    </row>
    <row r="137" spans="1:17">
      <c r="A137" t="s">
        <v>362</v>
      </c>
      <c r="B137" t="s">
        <v>388</v>
      </c>
      <c r="C137" t="s">
        <v>389</v>
      </c>
      <c r="D137" t="s">
        <v>185</v>
      </c>
      <c r="E137" t="s">
        <v>341</v>
      </c>
      <c r="F137">
        <v>18280486876</v>
      </c>
      <c r="G137">
        <v>0</v>
      </c>
      <c r="H137">
        <v>6736</v>
      </c>
      <c r="I137">
        <v>239575</v>
      </c>
      <c r="J137">
        <v>0</v>
      </c>
      <c r="K137">
        <v>3.6848033893689799E-7</v>
      </c>
      <c r="L137">
        <v>1.3105504335036701E-5</v>
      </c>
      <c r="M137">
        <v>0</v>
      </c>
      <c r="N137">
        <v>1</v>
      </c>
      <c r="O137">
        <v>0</v>
      </c>
      <c r="P137">
        <v>0</v>
      </c>
      <c r="Q137">
        <v>0</v>
      </c>
    </row>
    <row r="138" spans="1:17">
      <c r="A138" t="s">
        <v>362</v>
      </c>
      <c r="B138" t="s">
        <v>390</v>
      </c>
      <c r="C138" t="s">
        <v>203</v>
      </c>
      <c r="D138" t="s">
        <v>203</v>
      </c>
      <c r="E138" t="s">
        <v>341</v>
      </c>
      <c r="F138">
        <v>18280486876</v>
      </c>
      <c r="G138">
        <v>1</v>
      </c>
      <c r="H138">
        <v>641068</v>
      </c>
      <c r="I138">
        <v>239575</v>
      </c>
      <c r="J138">
        <v>5.4703138203221201E-11</v>
      </c>
      <c r="K138">
        <v>3.5068431401662599E-5</v>
      </c>
      <c r="L138">
        <v>1.3105504335036701E-5</v>
      </c>
      <c r="M138">
        <v>0.119026088743575</v>
      </c>
      <c r="N138">
        <v>1.00362497188017</v>
      </c>
      <c r="O138">
        <v>1.5714587554052099E-3</v>
      </c>
      <c r="P138">
        <v>3.9641629071030901E-2</v>
      </c>
      <c r="Q138">
        <v>0.39641629071030898</v>
      </c>
    </row>
    <row r="139" spans="1:17">
      <c r="A139" t="s">
        <v>362</v>
      </c>
      <c r="B139" t="s">
        <v>391</v>
      </c>
      <c r="C139" t="s">
        <v>197</v>
      </c>
      <c r="D139" t="s">
        <v>197</v>
      </c>
      <c r="E139" t="s">
        <v>341</v>
      </c>
      <c r="F139">
        <v>18280486876</v>
      </c>
      <c r="G139">
        <v>7</v>
      </c>
      <c r="H139">
        <v>2477880</v>
      </c>
      <c r="I139">
        <v>239575</v>
      </c>
      <c r="J139">
        <v>3.8292196742254899E-10</v>
      </c>
      <c r="K139">
        <v>1.3554781209099801E-4</v>
      </c>
      <c r="L139">
        <v>1.3105504335036701E-5</v>
      </c>
      <c r="M139">
        <v>0.21555794332682199</v>
      </c>
      <c r="N139">
        <v>1.0065648757457799</v>
      </c>
      <c r="O139">
        <v>2.8417715449918202E-3</v>
      </c>
      <c r="P139">
        <v>5.3308269011400303E-2</v>
      </c>
      <c r="Q139">
        <v>0.533082690114003</v>
      </c>
    </row>
    <row r="140" spans="1:17">
      <c r="A140" t="s">
        <v>362</v>
      </c>
      <c r="B140" t="s">
        <v>392</v>
      </c>
      <c r="C140" t="s">
        <v>61</v>
      </c>
      <c r="D140" t="s">
        <v>61</v>
      </c>
      <c r="E140" t="s">
        <v>341</v>
      </c>
      <c r="F140">
        <v>18280486876</v>
      </c>
      <c r="G140">
        <v>1</v>
      </c>
      <c r="H140">
        <v>431675</v>
      </c>
      <c r="I140">
        <v>239575</v>
      </c>
      <c r="J140">
        <v>5.4703138203221201E-11</v>
      </c>
      <c r="K140">
        <v>2.36139771838755E-5</v>
      </c>
      <c r="L140">
        <v>1.3105504335036701E-5</v>
      </c>
      <c r="M140">
        <v>0.17676218603965099</v>
      </c>
      <c r="N140">
        <v>1.0053833404141499</v>
      </c>
      <c r="O140">
        <v>2.3316845262830901E-3</v>
      </c>
      <c r="P140">
        <v>4.8287519363528E-2</v>
      </c>
      <c r="Q140">
        <v>0.48287519363527998</v>
      </c>
    </row>
    <row r="141" spans="1:17">
      <c r="A141" t="s">
        <v>362</v>
      </c>
      <c r="B141" t="s">
        <v>393</v>
      </c>
      <c r="C141" t="s">
        <v>394</v>
      </c>
      <c r="D141" t="s">
        <v>194</v>
      </c>
      <c r="E141" t="s">
        <v>341</v>
      </c>
      <c r="F141">
        <v>18280486876</v>
      </c>
      <c r="G141">
        <v>0</v>
      </c>
      <c r="H141">
        <v>5412</v>
      </c>
      <c r="I141">
        <v>239575</v>
      </c>
      <c r="J141">
        <v>0</v>
      </c>
      <c r="K141">
        <v>2.96053383955833E-7</v>
      </c>
      <c r="L141">
        <v>1.3105504335036701E-5</v>
      </c>
      <c r="M141">
        <v>0</v>
      </c>
      <c r="N141">
        <v>1</v>
      </c>
      <c r="O141">
        <v>0</v>
      </c>
      <c r="P141">
        <v>0</v>
      </c>
      <c r="Q141">
        <v>0</v>
      </c>
    </row>
    <row r="142" spans="1:17">
      <c r="A142" t="s">
        <v>362</v>
      </c>
      <c r="B142" t="s">
        <v>395</v>
      </c>
      <c r="C142" t="s">
        <v>396</v>
      </c>
      <c r="D142" t="s">
        <v>200</v>
      </c>
      <c r="E142" t="s">
        <v>341</v>
      </c>
      <c r="F142">
        <v>18280486876</v>
      </c>
      <c r="G142">
        <v>0</v>
      </c>
      <c r="H142">
        <v>375830</v>
      </c>
      <c r="I142">
        <v>239575</v>
      </c>
      <c r="J142">
        <v>0</v>
      </c>
      <c r="K142">
        <v>2.05590804309166E-5</v>
      </c>
      <c r="L142">
        <v>1.3105504335036701E-5</v>
      </c>
      <c r="M142">
        <v>0</v>
      </c>
      <c r="N142">
        <v>1</v>
      </c>
      <c r="O142">
        <v>0</v>
      </c>
      <c r="P142">
        <v>0</v>
      </c>
      <c r="Q142">
        <v>0</v>
      </c>
    </row>
    <row r="143" spans="1:17">
      <c r="A143" t="s">
        <v>362</v>
      </c>
      <c r="B143" t="s">
        <v>397</v>
      </c>
      <c r="C143" t="s">
        <v>191</v>
      </c>
      <c r="D143" t="s">
        <v>191</v>
      </c>
      <c r="E143" t="s">
        <v>341</v>
      </c>
      <c r="F143">
        <v>18280486876</v>
      </c>
      <c r="G143">
        <v>0</v>
      </c>
      <c r="H143">
        <v>52464</v>
      </c>
      <c r="I143">
        <v>239575</v>
      </c>
      <c r="J143">
        <v>0</v>
      </c>
      <c r="K143">
        <v>2.8699454426938002E-6</v>
      </c>
      <c r="L143">
        <v>1.3105504335036701E-5</v>
      </c>
      <c r="M143">
        <v>0</v>
      </c>
      <c r="N143">
        <v>1</v>
      </c>
      <c r="O143">
        <v>0</v>
      </c>
      <c r="P143">
        <v>0</v>
      </c>
      <c r="Q143">
        <v>0</v>
      </c>
    </row>
    <row r="144" spans="1:17">
      <c r="A144" t="s">
        <v>362</v>
      </c>
      <c r="B144" t="s">
        <v>398</v>
      </c>
      <c r="C144" t="s">
        <v>206</v>
      </c>
      <c r="D144" t="s">
        <v>206</v>
      </c>
      <c r="E144" t="s">
        <v>341</v>
      </c>
      <c r="F144">
        <v>18280486876</v>
      </c>
      <c r="G144">
        <v>45</v>
      </c>
      <c r="H144">
        <v>10215481</v>
      </c>
      <c r="I144">
        <v>239575</v>
      </c>
      <c r="J144">
        <v>2.4616412191449602E-9</v>
      </c>
      <c r="K144">
        <v>5.5881886895538095E-4</v>
      </c>
      <c r="L144">
        <v>1.3105504335036701E-5</v>
      </c>
      <c r="M144">
        <v>0.33612433419826099</v>
      </c>
      <c r="N144">
        <v>1.01023675794586</v>
      </c>
      <c r="O144">
        <v>4.4231664755059099E-3</v>
      </c>
      <c r="P144">
        <v>6.6506890436299204E-2</v>
      </c>
      <c r="Q144">
        <v>0.66506890436299204</v>
      </c>
    </row>
    <row r="145" spans="1:17">
      <c r="A145" t="s">
        <v>362</v>
      </c>
      <c r="D145" t="s">
        <v>399</v>
      </c>
      <c r="E145" t="s">
        <v>341</v>
      </c>
      <c r="F145">
        <v>18280486876</v>
      </c>
      <c r="G145">
        <v>0</v>
      </c>
      <c r="H145">
        <v>481888</v>
      </c>
      <c r="I145">
        <v>239575</v>
      </c>
      <c r="J145">
        <v>0</v>
      </c>
      <c r="K145">
        <v>2.63607858624739E-5</v>
      </c>
      <c r="L145">
        <v>1.3105504335036701E-5</v>
      </c>
      <c r="M145">
        <v>0</v>
      </c>
      <c r="N145">
        <v>1</v>
      </c>
      <c r="O145">
        <v>0</v>
      </c>
      <c r="P145">
        <v>0</v>
      </c>
      <c r="Q145">
        <v>0</v>
      </c>
    </row>
    <row r="146" spans="1:17">
      <c r="A146" t="s">
        <v>362</v>
      </c>
      <c r="B146" t="s">
        <v>383</v>
      </c>
      <c r="C146" t="s">
        <v>176</v>
      </c>
      <c r="D146" t="s">
        <v>176</v>
      </c>
      <c r="E146" t="s">
        <v>342</v>
      </c>
      <c r="F146">
        <v>18280486876</v>
      </c>
      <c r="G146">
        <v>5</v>
      </c>
      <c r="H146">
        <v>168782</v>
      </c>
      <c r="I146">
        <v>7713872</v>
      </c>
      <c r="J146">
        <v>2.7351569101610601E-10</v>
      </c>
      <c r="K146">
        <v>9.2329050722160907E-6</v>
      </c>
      <c r="L146">
        <v>4.2197300609795902E-4</v>
      </c>
      <c r="M146">
        <v>7.02035713448491E-2</v>
      </c>
      <c r="N146">
        <v>1.0021380688443999</v>
      </c>
      <c r="O146">
        <v>9.2756026017552003E-4</v>
      </c>
      <c r="P146">
        <v>3.0455873984759001E-2</v>
      </c>
      <c r="Q146">
        <v>0.30455873984759002</v>
      </c>
    </row>
    <row r="147" spans="1:17">
      <c r="A147" t="s">
        <v>362</v>
      </c>
      <c r="B147" t="s">
        <v>384</v>
      </c>
      <c r="C147" t="s">
        <v>385</v>
      </c>
      <c r="D147" t="s">
        <v>386</v>
      </c>
      <c r="E147" t="s">
        <v>342</v>
      </c>
      <c r="F147">
        <v>18280486876</v>
      </c>
      <c r="G147">
        <v>2</v>
      </c>
      <c r="H147">
        <v>9495</v>
      </c>
      <c r="I147">
        <v>7713872</v>
      </c>
      <c r="J147">
        <v>1.09406276406442E-10</v>
      </c>
      <c r="K147">
        <v>5.1940629723958605E-7</v>
      </c>
      <c r="L147">
        <v>4.2197300609795902E-4</v>
      </c>
      <c r="M147">
        <v>0.49917216129442099</v>
      </c>
      <c r="N147">
        <v>1.01520242383127</v>
      </c>
      <c r="O147">
        <v>6.5526459811405102E-3</v>
      </c>
      <c r="P147">
        <v>8.0948415556702E-2</v>
      </c>
      <c r="Q147">
        <v>0.80948415556702003</v>
      </c>
    </row>
    <row r="148" spans="1:17">
      <c r="A148" t="s">
        <v>362</v>
      </c>
      <c r="D148" t="s">
        <v>387</v>
      </c>
      <c r="E148" t="s">
        <v>342</v>
      </c>
      <c r="F148">
        <v>18280486876</v>
      </c>
      <c r="G148">
        <v>11</v>
      </c>
      <c r="H148">
        <v>212895</v>
      </c>
      <c r="I148">
        <v>7713872</v>
      </c>
      <c r="J148">
        <v>6.0173452023543403E-10</v>
      </c>
      <c r="K148">
        <v>1.16460246077748E-5</v>
      </c>
      <c r="L148">
        <v>4.2197300609795902E-4</v>
      </c>
      <c r="M148">
        <v>0.122445422359369</v>
      </c>
      <c r="N148">
        <v>1.00372910861471</v>
      </c>
      <c r="O148">
        <v>1.61651907600521E-3</v>
      </c>
      <c r="P148">
        <v>4.0205958215234802E-2</v>
      </c>
      <c r="Q148">
        <v>0.40205958215234799</v>
      </c>
    </row>
    <row r="149" spans="1:17">
      <c r="A149" t="s">
        <v>362</v>
      </c>
      <c r="B149" t="s">
        <v>388</v>
      </c>
      <c r="C149" t="s">
        <v>389</v>
      </c>
      <c r="D149" t="s">
        <v>185</v>
      </c>
      <c r="E149" t="s">
        <v>342</v>
      </c>
      <c r="F149">
        <v>18280486876</v>
      </c>
      <c r="G149">
        <v>9</v>
      </c>
      <c r="H149">
        <v>6736</v>
      </c>
      <c r="I149">
        <v>7713872</v>
      </c>
      <c r="J149">
        <v>4.9232824382899105E-10</v>
      </c>
      <c r="K149">
        <v>3.6848033893689799E-7</v>
      </c>
      <c r="L149">
        <v>4.2197300609795902E-4</v>
      </c>
      <c r="M149">
        <v>3.1663269776881502</v>
      </c>
      <c r="N149">
        <v>1.0964313486120201</v>
      </c>
      <c r="O149">
        <v>3.9981444173719398E-2</v>
      </c>
      <c r="P149">
        <v>0.199953605053071</v>
      </c>
      <c r="Q149">
        <v>1.99953605053071</v>
      </c>
    </row>
    <row r="150" spans="1:17">
      <c r="A150" t="s">
        <v>362</v>
      </c>
      <c r="B150" t="s">
        <v>390</v>
      </c>
      <c r="C150" t="s">
        <v>203</v>
      </c>
      <c r="D150" t="s">
        <v>203</v>
      </c>
      <c r="E150" t="s">
        <v>342</v>
      </c>
      <c r="F150">
        <v>18280486876</v>
      </c>
      <c r="G150">
        <v>657</v>
      </c>
      <c r="H150">
        <v>641068</v>
      </c>
      <c r="I150">
        <v>7713872</v>
      </c>
      <c r="J150">
        <v>3.5939961799516398E-8</v>
      </c>
      <c r="K150">
        <v>3.5068431401662599E-5</v>
      </c>
      <c r="L150">
        <v>4.2197300609795902E-4</v>
      </c>
      <c r="M150">
        <v>2.4287152565478798</v>
      </c>
      <c r="N150">
        <v>1.0739671831853901</v>
      </c>
      <c r="O150">
        <v>3.0991010991798299E-2</v>
      </c>
      <c r="P150">
        <v>0.176042639697882</v>
      </c>
      <c r="Q150">
        <v>1.7604263969788201</v>
      </c>
    </row>
    <row r="151" spans="1:17">
      <c r="A151" t="s">
        <v>362</v>
      </c>
      <c r="B151" t="s">
        <v>391</v>
      </c>
      <c r="C151" t="s">
        <v>197</v>
      </c>
      <c r="D151" t="s">
        <v>197</v>
      </c>
      <c r="E151" t="s">
        <v>342</v>
      </c>
      <c r="F151">
        <v>18280486876</v>
      </c>
      <c r="G151">
        <v>3190</v>
      </c>
      <c r="H151">
        <v>2477880</v>
      </c>
      <c r="I151">
        <v>7713872</v>
      </c>
      <c r="J151">
        <v>1.74503010868276E-7</v>
      </c>
      <c r="K151">
        <v>1.3554781209099801E-4</v>
      </c>
      <c r="L151">
        <v>4.2197300609795902E-4</v>
      </c>
      <c r="M151">
        <v>3.0508843350071002</v>
      </c>
      <c r="N151">
        <v>1.09291551155554</v>
      </c>
      <c r="O151">
        <v>3.8586589869686799E-2</v>
      </c>
      <c r="P151">
        <v>0.19643469619618301</v>
      </c>
      <c r="Q151">
        <v>1.9643469619618299</v>
      </c>
    </row>
    <row r="152" spans="1:17">
      <c r="A152" t="s">
        <v>362</v>
      </c>
      <c r="B152" t="s">
        <v>392</v>
      </c>
      <c r="C152" t="s">
        <v>61</v>
      </c>
      <c r="D152" t="s">
        <v>61</v>
      </c>
      <c r="E152" t="s">
        <v>342</v>
      </c>
      <c r="F152">
        <v>18280486876</v>
      </c>
      <c r="G152">
        <v>261</v>
      </c>
      <c r="H152">
        <v>431675</v>
      </c>
      <c r="I152">
        <v>7713872</v>
      </c>
      <c r="J152">
        <v>1.4277519071040701E-8</v>
      </c>
      <c r="K152">
        <v>2.36139771838755E-5</v>
      </c>
      <c r="L152">
        <v>4.2197300609795902E-4</v>
      </c>
      <c r="M152">
        <v>1.4328441006069701</v>
      </c>
      <c r="N152">
        <v>1.0436376564852401</v>
      </c>
      <c r="O152">
        <v>1.8549740904133201E-2</v>
      </c>
      <c r="P152">
        <v>0.13619743354459099</v>
      </c>
      <c r="Q152">
        <v>1.36197433544591</v>
      </c>
    </row>
    <row r="153" spans="1:17">
      <c r="A153" t="s">
        <v>362</v>
      </c>
      <c r="B153" t="s">
        <v>393</v>
      </c>
      <c r="C153" t="s">
        <v>394</v>
      </c>
      <c r="D153" t="s">
        <v>194</v>
      </c>
      <c r="E153" t="s">
        <v>342</v>
      </c>
      <c r="F153">
        <v>18280486876</v>
      </c>
      <c r="G153">
        <v>3</v>
      </c>
      <c r="H153">
        <v>5412</v>
      </c>
      <c r="I153">
        <v>7713872</v>
      </c>
      <c r="J153">
        <v>1.6410941460966401E-10</v>
      </c>
      <c r="K153">
        <v>2.96053383955833E-7</v>
      </c>
      <c r="L153">
        <v>4.2197300609795902E-4</v>
      </c>
      <c r="M153">
        <v>1.31364735906057</v>
      </c>
      <c r="N153">
        <v>1.04000748732758</v>
      </c>
      <c r="O153">
        <v>1.70364659269975E-2</v>
      </c>
      <c r="P153">
        <v>0.130523813639494</v>
      </c>
      <c r="Q153">
        <v>1.3052381363949399</v>
      </c>
    </row>
    <row r="154" spans="1:17">
      <c r="A154" t="s">
        <v>362</v>
      </c>
      <c r="B154" t="s">
        <v>395</v>
      </c>
      <c r="C154" t="s">
        <v>396</v>
      </c>
      <c r="D154" t="s">
        <v>200</v>
      </c>
      <c r="E154" t="s">
        <v>342</v>
      </c>
      <c r="F154">
        <v>18280486876</v>
      </c>
      <c r="G154">
        <v>377</v>
      </c>
      <c r="H154">
        <v>375830</v>
      </c>
      <c r="I154">
        <v>7713872</v>
      </c>
      <c r="J154">
        <v>2.0623083102614401E-8</v>
      </c>
      <c r="K154">
        <v>2.05590804309166E-5</v>
      </c>
      <c r="L154">
        <v>4.2197300609795902E-4</v>
      </c>
      <c r="M154">
        <v>2.3771973447461998</v>
      </c>
      <c r="N154">
        <v>1.07239819118054</v>
      </c>
      <c r="O154">
        <v>3.0356072784759099E-2</v>
      </c>
      <c r="P154">
        <v>0.174229942273879</v>
      </c>
      <c r="Q154">
        <v>1.74229942273879</v>
      </c>
    </row>
    <row r="155" spans="1:17">
      <c r="A155" t="s">
        <v>362</v>
      </c>
      <c r="B155" t="s">
        <v>397</v>
      </c>
      <c r="C155" t="s">
        <v>191</v>
      </c>
      <c r="D155" t="s">
        <v>191</v>
      </c>
      <c r="E155" t="s">
        <v>342</v>
      </c>
      <c r="F155">
        <v>18280486876</v>
      </c>
      <c r="G155">
        <v>71</v>
      </c>
      <c r="H155">
        <v>52464</v>
      </c>
      <c r="I155">
        <v>7713872</v>
      </c>
      <c r="J155">
        <v>3.8839228124287101E-9</v>
      </c>
      <c r="K155">
        <v>2.8699454426938002E-6</v>
      </c>
      <c r="L155">
        <v>4.2197300609795902E-4</v>
      </c>
      <c r="M155">
        <v>3.2070983595973201</v>
      </c>
      <c r="N155">
        <v>1.0976730521284199</v>
      </c>
      <c r="O155">
        <v>4.0473002408343402E-2</v>
      </c>
      <c r="P155">
        <v>0.20117903073716101</v>
      </c>
      <c r="Q155">
        <v>2.0117903073716099</v>
      </c>
    </row>
    <row r="156" spans="1:17">
      <c r="A156" t="s">
        <v>362</v>
      </c>
      <c r="B156" t="s">
        <v>398</v>
      </c>
      <c r="C156" t="s">
        <v>206</v>
      </c>
      <c r="D156" t="s">
        <v>206</v>
      </c>
      <c r="E156" t="s">
        <v>342</v>
      </c>
      <c r="F156">
        <v>18280486876</v>
      </c>
      <c r="G156">
        <v>17446</v>
      </c>
      <c r="H156">
        <v>10215481</v>
      </c>
      <c r="I156">
        <v>7713872</v>
      </c>
      <c r="J156">
        <v>9.5435094909339806E-7</v>
      </c>
      <c r="K156">
        <v>5.5881886895538095E-4</v>
      </c>
      <c r="L156">
        <v>4.2197300609795902E-4</v>
      </c>
      <c r="M156">
        <v>4.0471786746421303</v>
      </c>
      <c r="N156">
        <v>1.1232579264300999</v>
      </c>
      <c r="O156">
        <v>5.0479491936959803E-2</v>
      </c>
      <c r="P156">
        <v>0.22467641606755201</v>
      </c>
      <c r="Q156">
        <v>2.2467641606755202</v>
      </c>
    </row>
    <row r="157" spans="1:17">
      <c r="A157" t="s">
        <v>362</v>
      </c>
      <c r="D157" t="s">
        <v>399</v>
      </c>
      <c r="E157" t="s">
        <v>342</v>
      </c>
      <c r="F157">
        <v>18280486876</v>
      </c>
      <c r="G157">
        <v>34</v>
      </c>
      <c r="H157">
        <v>481888</v>
      </c>
      <c r="I157">
        <v>7713872</v>
      </c>
      <c r="J157">
        <v>1.85990669890952E-9</v>
      </c>
      <c r="K157">
        <v>2.63607858624739E-5</v>
      </c>
      <c r="L157">
        <v>4.2197300609795902E-4</v>
      </c>
      <c r="M157">
        <v>0.16720456706815501</v>
      </c>
      <c r="N157">
        <v>1.00509226053092</v>
      </c>
      <c r="O157">
        <v>2.20592882160825E-3</v>
      </c>
      <c r="P157">
        <v>4.6967316525518499E-2</v>
      </c>
      <c r="Q157">
        <v>0.46967316525518499</v>
      </c>
    </row>
    <row r="158" spans="1:17">
      <c r="A158" t="s">
        <v>362</v>
      </c>
      <c r="B158" t="s">
        <v>383</v>
      </c>
      <c r="C158" t="s">
        <v>176</v>
      </c>
      <c r="D158" t="s">
        <v>176</v>
      </c>
      <c r="E158" t="s">
        <v>343</v>
      </c>
      <c r="F158">
        <v>18280486876</v>
      </c>
      <c r="G158">
        <v>14</v>
      </c>
      <c r="H158">
        <v>168782</v>
      </c>
      <c r="I158">
        <v>5159256</v>
      </c>
      <c r="J158">
        <v>7.6584393484509695E-10</v>
      </c>
      <c r="K158">
        <v>9.2329050722160907E-6</v>
      </c>
      <c r="L158">
        <v>2.8222749399379798E-4</v>
      </c>
      <c r="M158">
        <v>0.293902031074189</v>
      </c>
      <c r="N158">
        <v>1.0089508662295501</v>
      </c>
      <c r="O158">
        <v>3.87001753032517E-3</v>
      </c>
      <c r="P158">
        <v>6.2209464957714997E-2</v>
      </c>
      <c r="Q158">
        <v>0.62209464957714999</v>
      </c>
    </row>
    <row r="159" spans="1:17">
      <c r="A159" t="s">
        <v>362</v>
      </c>
      <c r="B159" t="s">
        <v>384</v>
      </c>
      <c r="C159" t="s">
        <v>385</v>
      </c>
      <c r="D159" t="s">
        <v>386</v>
      </c>
      <c r="E159" t="s">
        <v>343</v>
      </c>
      <c r="F159">
        <v>18280486876</v>
      </c>
      <c r="G159">
        <v>0</v>
      </c>
      <c r="H159">
        <v>9495</v>
      </c>
      <c r="I159">
        <v>5159256</v>
      </c>
      <c r="J159">
        <v>0</v>
      </c>
      <c r="K159">
        <v>5.1940629723958605E-7</v>
      </c>
      <c r="L159">
        <v>2.8222749399379798E-4</v>
      </c>
      <c r="M159">
        <v>0</v>
      </c>
      <c r="N159">
        <v>1</v>
      </c>
      <c r="O159">
        <v>0</v>
      </c>
      <c r="P159">
        <v>0</v>
      </c>
      <c r="Q159">
        <v>0</v>
      </c>
    </row>
    <row r="160" spans="1:17">
      <c r="A160" t="s">
        <v>362</v>
      </c>
      <c r="D160" t="s">
        <v>387</v>
      </c>
      <c r="E160" t="s">
        <v>343</v>
      </c>
      <c r="F160">
        <v>18280486876</v>
      </c>
      <c r="G160">
        <v>69</v>
      </c>
      <c r="H160">
        <v>212895</v>
      </c>
      <c r="I160">
        <v>5159256</v>
      </c>
      <c r="J160">
        <v>3.7745165360222702E-9</v>
      </c>
      <c r="K160">
        <v>1.16460246077748E-5</v>
      </c>
      <c r="L160">
        <v>2.8222749399379798E-4</v>
      </c>
      <c r="M160">
        <v>1.14837653370531</v>
      </c>
      <c r="N160">
        <v>1.03497411942605</v>
      </c>
      <c r="O160">
        <v>1.4929489956236899E-2</v>
      </c>
      <c r="P160">
        <v>0.122186292014435</v>
      </c>
      <c r="Q160">
        <v>1.2218629201443501</v>
      </c>
    </row>
    <row r="161" spans="1:17">
      <c r="A161" t="s">
        <v>362</v>
      </c>
      <c r="B161" t="s">
        <v>388</v>
      </c>
      <c r="C161" t="s">
        <v>389</v>
      </c>
      <c r="D161" t="s">
        <v>185</v>
      </c>
      <c r="E161" t="s">
        <v>343</v>
      </c>
      <c r="F161">
        <v>18280486876</v>
      </c>
      <c r="G161">
        <v>2</v>
      </c>
      <c r="H161">
        <v>6736</v>
      </c>
      <c r="I161">
        <v>5159256</v>
      </c>
      <c r="J161">
        <v>1.09406276406442E-10</v>
      </c>
      <c r="K161">
        <v>3.6848033893689799E-7</v>
      </c>
      <c r="L161">
        <v>2.8222749399379798E-4</v>
      </c>
      <c r="M161">
        <v>1.0520311462666201</v>
      </c>
      <c r="N161">
        <v>1.03203989446801</v>
      </c>
      <c r="O161">
        <v>1.3696485675334699E-2</v>
      </c>
      <c r="P161">
        <v>0.117031985693377</v>
      </c>
      <c r="Q161">
        <v>1.1703198569337701</v>
      </c>
    </row>
    <row r="162" spans="1:17">
      <c r="A162" t="s">
        <v>362</v>
      </c>
      <c r="B162" t="s">
        <v>390</v>
      </c>
      <c r="C162" t="s">
        <v>203</v>
      </c>
      <c r="D162" t="s">
        <v>203</v>
      </c>
      <c r="E162" t="s">
        <v>343</v>
      </c>
      <c r="F162">
        <v>18280486876</v>
      </c>
      <c r="G162">
        <v>685</v>
      </c>
      <c r="H162">
        <v>641068</v>
      </c>
      <c r="I162">
        <v>5159256</v>
      </c>
      <c r="J162">
        <v>3.7471649669206503E-8</v>
      </c>
      <c r="K162">
        <v>3.5068431401662599E-5</v>
      </c>
      <c r="L162">
        <v>2.8222749399379798E-4</v>
      </c>
      <c r="M162">
        <v>3.7860570437594698</v>
      </c>
      <c r="N162">
        <v>1.11530539619705</v>
      </c>
      <c r="O162">
        <v>4.7393803458341398E-2</v>
      </c>
      <c r="P162">
        <v>0.217701179276414</v>
      </c>
      <c r="Q162">
        <v>2.1770117927641399</v>
      </c>
    </row>
    <row r="163" spans="1:17">
      <c r="A163" t="s">
        <v>362</v>
      </c>
      <c r="B163" t="s">
        <v>391</v>
      </c>
      <c r="C163" t="s">
        <v>197</v>
      </c>
      <c r="D163" t="s">
        <v>197</v>
      </c>
      <c r="E163" t="s">
        <v>343</v>
      </c>
      <c r="F163">
        <v>18280486876</v>
      </c>
      <c r="G163">
        <v>16442</v>
      </c>
      <c r="H163">
        <v>2477880</v>
      </c>
      <c r="I163">
        <v>5159256</v>
      </c>
      <c r="J163">
        <v>8.9942899833736398E-7</v>
      </c>
      <c r="K163">
        <v>1.3554781209099801E-4</v>
      </c>
      <c r="L163">
        <v>2.8222749399379798E-4</v>
      </c>
      <c r="M163">
        <v>23.511213976501001</v>
      </c>
      <c r="N163">
        <v>1.71604041125122</v>
      </c>
      <c r="O163">
        <v>0.234527510888423</v>
      </c>
      <c r="P163">
        <v>0.48428040522864702</v>
      </c>
      <c r="Q163">
        <v>4.8428040522864704</v>
      </c>
    </row>
    <row r="164" spans="1:17">
      <c r="A164" t="s">
        <v>362</v>
      </c>
      <c r="B164" t="s">
        <v>392</v>
      </c>
      <c r="C164" t="s">
        <v>61</v>
      </c>
      <c r="D164" t="s">
        <v>61</v>
      </c>
      <c r="E164" t="s">
        <v>343</v>
      </c>
      <c r="F164">
        <v>18280486876</v>
      </c>
      <c r="G164">
        <v>173</v>
      </c>
      <c r="H164">
        <v>431675</v>
      </c>
      <c r="I164">
        <v>5159256</v>
      </c>
      <c r="J164">
        <v>9.4636429091572698E-9</v>
      </c>
      <c r="K164">
        <v>2.36139771838755E-5</v>
      </c>
      <c r="L164">
        <v>2.8222749399379798E-4</v>
      </c>
      <c r="M164">
        <v>1.42000504038523</v>
      </c>
      <c r="N164">
        <v>1.04324663941694</v>
      </c>
      <c r="O164">
        <v>1.83869944045662E-2</v>
      </c>
      <c r="P164">
        <v>0.13559865192754</v>
      </c>
      <c r="Q164">
        <v>1.3559865192753999</v>
      </c>
    </row>
    <row r="165" spans="1:17">
      <c r="A165" t="s">
        <v>362</v>
      </c>
      <c r="B165" t="s">
        <v>393</v>
      </c>
      <c r="C165" t="s">
        <v>394</v>
      </c>
      <c r="D165" t="s">
        <v>194</v>
      </c>
      <c r="E165" t="s">
        <v>343</v>
      </c>
      <c r="F165">
        <v>18280486876</v>
      </c>
      <c r="G165">
        <v>2</v>
      </c>
      <c r="H165">
        <v>5412</v>
      </c>
      <c r="I165">
        <v>5159256</v>
      </c>
      <c r="J165">
        <v>1.09406276406442E-10</v>
      </c>
      <c r="K165">
        <v>2.96053383955833E-7</v>
      </c>
      <c r="L165">
        <v>2.8222749399379798E-4</v>
      </c>
      <c r="M165">
        <v>1.3094016632025101</v>
      </c>
      <c r="N165">
        <v>1.0398781835063799</v>
      </c>
      <c r="O165">
        <v>1.6982466866475299E-2</v>
      </c>
      <c r="P165">
        <v>0.13031679426104401</v>
      </c>
      <c r="Q165">
        <v>1.3031679426104401</v>
      </c>
    </row>
    <row r="166" spans="1:17">
      <c r="A166" t="s">
        <v>362</v>
      </c>
      <c r="B166" t="s">
        <v>395</v>
      </c>
      <c r="C166" t="s">
        <v>396</v>
      </c>
      <c r="D166" t="s">
        <v>200</v>
      </c>
      <c r="E166" t="s">
        <v>343</v>
      </c>
      <c r="F166">
        <v>18280486876</v>
      </c>
      <c r="G166">
        <v>1915</v>
      </c>
      <c r="H166">
        <v>375830</v>
      </c>
      <c r="I166">
        <v>5159256</v>
      </c>
      <c r="J166">
        <v>1.04756509659169E-7</v>
      </c>
      <c r="K166">
        <v>2.05590804309166E-5</v>
      </c>
      <c r="L166">
        <v>2.8222749399379798E-4</v>
      </c>
      <c r="M166">
        <v>18.054190258092099</v>
      </c>
      <c r="N166">
        <v>1.54984527086236</v>
      </c>
      <c r="O166">
        <v>0.190288342450988</v>
      </c>
      <c r="P166">
        <v>0.436220520437758</v>
      </c>
      <c r="Q166">
        <v>4.3622052043775801</v>
      </c>
    </row>
    <row r="167" spans="1:17">
      <c r="A167" t="s">
        <v>362</v>
      </c>
      <c r="B167" t="s">
        <v>397</v>
      </c>
      <c r="C167" t="s">
        <v>191</v>
      </c>
      <c r="D167" t="s">
        <v>191</v>
      </c>
      <c r="E167" t="s">
        <v>343</v>
      </c>
      <c r="F167">
        <v>18280486876</v>
      </c>
      <c r="G167">
        <v>69</v>
      </c>
      <c r="H167">
        <v>52464</v>
      </c>
      <c r="I167">
        <v>5159256</v>
      </c>
      <c r="J167">
        <v>3.7745165360222702E-9</v>
      </c>
      <c r="K167">
        <v>2.8699454426938002E-6</v>
      </c>
      <c r="L167">
        <v>2.8222749399379798E-4</v>
      </c>
      <c r="M167">
        <v>4.6600263446018699</v>
      </c>
      <c r="N167">
        <v>1.14192236877114</v>
      </c>
      <c r="O167">
        <v>5.7636580301855901E-2</v>
      </c>
      <c r="P167">
        <v>0.24007619686644499</v>
      </c>
      <c r="Q167">
        <v>2.4007619686644501</v>
      </c>
    </row>
    <row r="168" spans="1:17">
      <c r="A168" t="s">
        <v>362</v>
      </c>
      <c r="B168" t="s">
        <v>398</v>
      </c>
      <c r="C168" t="s">
        <v>206</v>
      </c>
      <c r="D168" t="s">
        <v>206</v>
      </c>
      <c r="E168" t="s">
        <v>343</v>
      </c>
      <c r="F168">
        <v>18280486876</v>
      </c>
      <c r="G168">
        <v>88937</v>
      </c>
      <c r="H168">
        <v>10215481</v>
      </c>
      <c r="I168">
        <v>5159256</v>
      </c>
      <c r="J168">
        <v>4.8651330023798903E-6</v>
      </c>
      <c r="K168">
        <v>5.5881886895538095E-4</v>
      </c>
      <c r="L168">
        <v>2.8222749399379798E-4</v>
      </c>
      <c r="M168">
        <v>30.847809905277401</v>
      </c>
      <c r="N168">
        <v>1.9394784341145099</v>
      </c>
      <c r="O168">
        <v>0.28768495485789097</v>
      </c>
      <c r="P168">
        <v>0.53636270830277799</v>
      </c>
      <c r="Q168">
        <v>5.3636270830277804</v>
      </c>
    </row>
    <row r="169" spans="1:17">
      <c r="A169" t="s">
        <v>362</v>
      </c>
      <c r="D169" t="s">
        <v>399</v>
      </c>
      <c r="E169" t="s">
        <v>343</v>
      </c>
      <c r="F169">
        <v>18280486876</v>
      </c>
      <c r="G169">
        <v>67</v>
      </c>
      <c r="H169">
        <v>481888</v>
      </c>
      <c r="I169">
        <v>5159256</v>
      </c>
      <c r="J169">
        <v>3.66511025961582E-9</v>
      </c>
      <c r="K169">
        <v>2.63607858624739E-5</v>
      </c>
      <c r="L169">
        <v>2.8222749399379798E-4</v>
      </c>
      <c r="M169">
        <v>0.49263965971748802</v>
      </c>
      <c r="N169">
        <v>1.01500347472042</v>
      </c>
      <c r="O169">
        <v>6.4675289973309003E-3</v>
      </c>
      <c r="P169">
        <v>8.0420948746771803E-2</v>
      </c>
      <c r="Q169">
        <v>0.80420948746771803</v>
      </c>
    </row>
    <row r="170" spans="1:17">
      <c r="A170" t="s">
        <v>362</v>
      </c>
      <c r="B170" t="s">
        <v>383</v>
      </c>
      <c r="C170" t="s">
        <v>176</v>
      </c>
      <c r="D170" t="s">
        <v>176</v>
      </c>
      <c r="E170" t="s">
        <v>344</v>
      </c>
      <c r="F170">
        <v>18280486876</v>
      </c>
      <c r="G170">
        <v>13</v>
      </c>
      <c r="H170">
        <v>168782</v>
      </c>
      <c r="I170">
        <v>30988199</v>
      </c>
      <c r="J170">
        <v>7.1114079664187598E-10</v>
      </c>
      <c r="K170">
        <v>9.2329050722160907E-6</v>
      </c>
      <c r="L170">
        <v>1.69515173256592E-3</v>
      </c>
      <c r="M170">
        <v>4.5436895011945901E-2</v>
      </c>
      <c r="N170">
        <v>1.00138379298589</v>
      </c>
      <c r="O170">
        <v>6.0055822950059795E-4</v>
      </c>
      <c r="P170">
        <v>2.4506289590645901E-2</v>
      </c>
      <c r="Q170">
        <v>0.24506289590645899</v>
      </c>
    </row>
    <row r="171" spans="1:17">
      <c r="A171" t="s">
        <v>362</v>
      </c>
      <c r="B171" t="s">
        <v>384</v>
      </c>
      <c r="C171" t="s">
        <v>385</v>
      </c>
      <c r="D171" t="s">
        <v>386</v>
      </c>
      <c r="E171" t="s">
        <v>344</v>
      </c>
      <c r="F171">
        <v>18280486876</v>
      </c>
      <c r="G171">
        <v>33</v>
      </c>
      <c r="H171">
        <v>9495</v>
      </c>
      <c r="I171">
        <v>30988199</v>
      </c>
      <c r="J171">
        <v>1.8052035607063E-9</v>
      </c>
      <c r="K171">
        <v>5.1940629723958605E-7</v>
      </c>
      <c r="L171">
        <v>1.69515173256592E-3</v>
      </c>
      <c r="M171">
        <v>2.0502668648187798</v>
      </c>
      <c r="N171">
        <v>1.0624414345650901</v>
      </c>
      <c r="O171">
        <v>2.6304999572965601E-2</v>
      </c>
      <c r="P171">
        <v>0.162188161013576</v>
      </c>
      <c r="Q171">
        <v>1.62188161013576</v>
      </c>
    </row>
    <row r="172" spans="1:17">
      <c r="A172" t="s">
        <v>362</v>
      </c>
      <c r="D172" t="s">
        <v>387</v>
      </c>
      <c r="E172" t="s">
        <v>344</v>
      </c>
      <c r="F172">
        <v>18280486876</v>
      </c>
      <c r="G172">
        <v>145</v>
      </c>
      <c r="H172">
        <v>212895</v>
      </c>
      <c r="I172">
        <v>30988199</v>
      </c>
      <c r="J172">
        <v>7.93195503946708E-9</v>
      </c>
      <c r="K172">
        <v>1.16460246077748E-5</v>
      </c>
      <c r="L172">
        <v>1.69515173256592E-3</v>
      </c>
      <c r="M172">
        <v>0.401785225297558</v>
      </c>
      <c r="N172">
        <v>1.01223647822883</v>
      </c>
      <c r="O172">
        <v>5.2819840378044002E-3</v>
      </c>
      <c r="P172">
        <v>7.2677259426896401E-2</v>
      </c>
      <c r="Q172">
        <v>0.72677259426896401</v>
      </c>
    </row>
    <row r="173" spans="1:17">
      <c r="A173" t="s">
        <v>362</v>
      </c>
      <c r="B173" t="s">
        <v>388</v>
      </c>
      <c r="C173" t="s">
        <v>389</v>
      </c>
      <c r="D173" t="s">
        <v>185</v>
      </c>
      <c r="E173" t="s">
        <v>344</v>
      </c>
      <c r="F173">
        <v>18280486876</v>
      </c>
      <c r="G173">
        <v>13</v>
      </c>
      <c r="H173">
        <v>6736</v>
      </c>
      <c r="I173">
        <v>30988199</v>
      </c>
      <c r="J173">
        <v>7.1114079664187598E-10</v>
      </c>
      <c r="K173">
        <v>3.6848033893689799E-7</v>
      </c>
      <c r="L173">
        <v>1.69515173256592E-3</v>
      </c>
      <c r="M173">
        <v>1.13849911132813</v>
      </c>
      <c r="N173">
        <v>1.03467329984319</v>
      </c>
      <c r="O173">
        <v>1.4803242089483901E-2</v>
      </c>
      <c r="P173">
        <v>0.12166857478200301</v>
      </c>
      <c r="Q173">
        <v>1.2166857478200299</v>
      </c>
    </row>
    <row r="174" spans="1:17">
      <c r="A174" t="s">
        <v>362</v>
      </c>
      <c r="B174" t="s">
        <v>390</v>
      </c>
      <c r="C174" t="s">
        <v>203</v>
      </c>
      <c r="D174" t="s">
        <v>203</v>
      </c>
      <c r="E174" t="s">
        <v>344</v>
      </c>
      <c r="F174">
        <v>18280486876</v>
      </c>
      <c r="G174">
        <v>6048</v>
      </c>
      <c r="H174">
        <v>641068</v>
      </c>
      <c r="I174">
        <v>30988199</v>
      </c>
      <c r="J174">
        <v>3.3084457985308198E-7</v>
      </c>
      <c r="K174">
        <v>3.5068431401662599E-5</v>
      </c>
      <c r="L174">
        <v>1.69515173256592E-3</v>
      </c>
      <c r="M174">
        <v>5.5654348829555396</v>
      </c>
      <c r="N174">
        <v>1.1694968318678201</v>
      </c>
      <c r="O174">
        <v>6.7999049655914495E-2</v>
      </c>
      <c r="P174">
        <v>0.26076627400013702</v>
      </c>
      <c r="Q174">
        <v>2.6076627400013699</v>
      </c>
    </row>
    <row r="175" spans="1:17">
      <c r="A175" t="s">
        <v>362</v>
      </c>
      <c r="B175" t="s">
        <v>391</v>
      </c>
      <c r="C175" t="s">
        <v>197</v>
      </c>
      <c r="D175" t="s">
        <v>197</v>
      </c>
      <c r="E175" t="s">
        <v>344</v>
      </c>
      <c r="F175">
        <v>18280486876</v>
      </c>
      <c r="G175">
        <v>7017</v>
      </c>
      <c r="H175">
        <v>2477880</v>
      </c>
      <c r="I175">
        <v>30988199</v>
      </c>
      <c r="J175">
        <v>3.83851920772003E-7</v>
      </c>
      <c r="K175">
        <v>1.3554781209099801E-4</v>
      </c>
      <c r="L175">
        <v>1.69515173256592E-3</v>
      </c>
      <c r="M175">
        <v>1.67056211536848</v>
      </c>
      <c r="N175">
        <v>1.0508774232289599</v>
      </c>
      <c r="O175">
        <v>2.1552061870447101E-2</v>
      </c>
      <c r="P175">
        <v>0.14680620514966999</v>
      </c>
      <c r="Q175">
        <v>1.4680620514967</v>
      </c>
    </row>
    <row r="176" spans="1:17">
      <c r="A176" t="s">
        <v>362</v>
      </c>
      <c r="B176" t="s">
        <v>392</v>
      </c>
      <c r="C176" t="s">
        <v>61</v>
      </c>
      <c r="D176" t="s">
        <v>61</v>
      </c>
      <c r="E176" t="s">
        <v>344</v>
      </c>
      <c r="F176">
        <v>18280486876</v>
      </c>
      <c r="G176">
        <v>425</v>
      </c>
      <c r="H176">
        <v>431675</v>
      </c>
      <c r="I176">
        <v>30988199</v>
      </c>
      <c r="J176">
        <v>2.3248833736369001E-8</v>
      </c>
      <c r="K176">
        <v>2.36139771838755E-5</v>
      </c>
      <c r="L176">
        <v>1.69515173256592E-3</v>
      </c>
      <c r="M176">
        <v>0.58079578313638003</v>
      </c>
      <c r="N176">
        <v>1.0176882934171601</v>
      </c>
      <c r="O176">
        <v>7.6147788078903102E-3</v>
      </c>
      <c r="P176">
        <v>8.72626999805204E-2</v>
      </c>
      <c r="Q176">
        <v>0.87262699980520397</v>
      </c>
    </row>
    <row r="177" spans="1:17">
      <c r="A177" t="s">
        <v>362</v>
      </c>
      <c r="B177" t="s">
        <v>393</v>
      </c>
      <c r="C177" t="s">
        <v>394</v>
      </c>
      <c r="D177" t="s">
        <v>194</v>
      </c>
      <c r="E177" t="s">
        <v>344</v>
      </c>
      <c r="F177">
        <v>18280486876</v>
      </c>
      <c r="G177">
        <v>4</v>
      </c>
      <c r="H177">
        <v>5412</v>
      </c>
      <c r="I177">
        <v>30988199</v>
      </c>
      <c r="J177">
        <v>2.1881255281288501E-10</v>
      </c>
      <c r="K177">
        <v>2.96053383955833E-7</v>
      </c>
      <c r="L177">
        <v>1.69515173256592E-3</v>
      </c>
      <c r="M177">
        <v>0.43600716435876202</v>
      </c>
      <c r="N177">
        <v>1.0132787166833599</v>
      </c>
      <c r="O177">
        <v>5.72892064999904E-3</v>
      </c>
      <c r="P177">
        <v>7.5689633702370598E-2</v>
      </c>
      <c r="Q177">
        <v>0.75689633702370596</v>
      </c>
    </row>
    <row r="178" spans="1:17">
      <c r="A178" t="s">
        <v>362</v>
      </c>
      <c r="B178" t="s">
        <v>395</v>
      </c>
      <c r="C178" t="s">
        <v>396</v>
      </c>
      <c r="D178" t="s">
        <v>200</v>
      </c>
      <c r="E178" t="s">
        <v>344</v>
      </c>
      <c r="F178">
        <v>18280486876</v>
      </c>
      <c r="G178">
        <v>860</v>
      </c>
      <c r="H178">
        <v>375830</v>
      </c>
      <c r="I178">
        <v>30988199</v>
      </c>
      <c r="J178">
        <v>4.70446988547703E-8</v>
      </c>
      <c r="K178">
        <v>2.05590804309166E-5</v>
      </c>
      <c r="L178">
        <v>1.69515173256592E-3</v>
      </c>
      <c r="M178">
        <v>1.3498901532729399</v>
      </c>
      <c r="N178">
        <v>1.04111127147495</v>
      </c>
      <c r="O178">
        <v>1.7497148343449901E-2</v>
      </c>
      <c r="P178">
        <v>0.13227678686545799</v>
      </c>
      <c r="Q178">
        <v>1.3227678686545801</v>
      </c>
    </row>
    <row r="179" spans="1:17">
      <c r="A179" t="s">
        <v>362</v>
      </c>
      <c r="B179" t="s">
        <v>397</v>
      </c>
      <c r="C179" t="s">
        <v>191</v>
      </c>
      <c r="D179" t="s">
        <v>191</v>
      </c>
      <c r="E179" t="s">
        <v>344</v>
      </c>
      <c r="F179">
        <v>18280486876</v>
      </c>
      <c r="G179">
        <v>310</v>
      </c>
      <c r="H179">
        <v>52464</v>
      </c>
      <c r="I179">
        <v>30988199</v>
      </c>
      <c r="J179">
        <v>1.6957972842998599E-8</v>
      </c>
      <c r="K179">
        <v>2.8699454426938002E-6</v>
      </c>
      <c r="L179">
        <v>1.69515173256592E-3</v>
      </c>
      <c r="M179">
        <v>3.48571372649808</v>
      </c>
      <c r="N179">
        <v>1.1061583588461401</v>
      </c>
      <c r="O179">
        <v>4.3817305494805801E-2</v>
      </c>
      <c r="P179">
        <v>0.20932583570788801</v>
      </c>
      <c r="Q179">
        <v>2.0932583570788799</v>
      </c>
    </row>
    <row r="180" spans="1:17">
      <c r="A180" t="s">
        <v>362</v>
      </c>
      <c r="B180" t="s">
        <v>398</v>
      </c>
      <c r="C180" t="s">
        <v>206</v>
      </c>
      <c r="D180" t="s">
        <v>206</v>
      </c>
      <c r="E180" t="s">
        <v>344</v>
      </c>
      <c r="F180">
        <v>18280486876</v>
      </c>
      <c r="G180">
        <v>82682</v>
      </c>
      <c r="H180">
        <v>10215481</v>
      </c>
      <c r="I180">
        <v>30988199</v>
      </c>
      <c r="J180">
        <v>4.5229648729187404E-6</v>
      </c>
      <c r="K180">
        <v>5.5881886895538095E-4</v>
      </c>
      <c r="L180">
        <v>1.69515173256592E-3</v>
      </c>
      <c r="M180">
        <v>4.77467235501007</v>
      </c>
      <c r="N180">
        <v>1.14541394417525</v>
      </c>
      <c r="O180">
        <v>5.8962465874833697E-2</v>
      </c>
      <c r="P180">
        <v>0.242821880963874</v>
      </c>
      <c r="Q180">
        <v>2.4282188096387398</v>
      </c>
    </row>
    <row r="181" spans="1:17">
      <c r="A181" t="s">
        <v>362</v>
      </c>
      <c r="D181" t="s">
        <v>399</v>
      </c>
      <c r="E181" t="s">
        <v>344</v>
      </c>
      <c r="F181">
        <v>18280486876</v>
      </c>
      <c r="G181">
        <v>325</v>
      </c>
      <c r="H181">
        <v>481888</v>
      </c>
      <c r="I181">
        <v>30988199</v>
      </c>
      <c r="J181">
        <v>1.7778519916046901E-8</v>
      </c>
      <c r="K181">
        <v>2.63607858624739E-5</v>
      </c>
      <c r="L181">
        <v>1.69515173256592E-3</v>
      </c>
      <c r="M181">
        <v>0.39785852801409599</v>
      </c>
      <c r="N181">
        <v>1.0121168895959101</v>
      </c>
      <c r="O181">
        <v>5.2306721628512303E-3</v>
      </c>
      <c r="P181">
        <v>7.23233860023937E-2</v>
      </c>
      <c r="Q181">
        <v>0.72323386002393697</v>
      </c>
    </row>
    <row r="182" spans="1:17">
      <c r="A182" t="s">
        <v>362</v>
      </c>
      <c r="B182" t="s">
        <v>383</v>
      </c>
      <c r="C182" t="s">
        <v>176</v>
      </c>
      <c r="D182" t="s">
        <v>176</v>
      </c>
      <c r="E182" t="s">
        <v>345</v>
      </c>
      <c r="F182">
        <v>18280486876</v>
      </c>
      <c r="G182">
        <v>23</v>
      </c>
      <c r="H182">
        <v>168782</v>
      </c>
      <c r="I182">
        <v>8960203</v>
      </c>
      <c r="J182">
        <v>1.2581721786740901E-9</v>
      </c>
      <c r="K182">
        <v>9.2329050722160907E-6</v>
      </c>
      <c r="L182">
        <v>4.9015122303791797E-4</v>
      </c>
      <c r="M182">
        <v>0.27801716893761902</v>
      </c>
      <c r="N182">
        <v>1.0084670884361799</v>
      </c>
      <c r="O182">
        <v>3.66172947611401E-3</v>
      </c>
      <c r="P182">
        <v>6.0512225840023498E-2</v>
      </c>
      <c r="Q182">
        <v>0.60512225840023504</v>
      </c>
    </row>
    <row r="183" spans="1:17">
      <c r="A183" t="s">
        <v>362</v>
      </c>
      <c r="B183" t="s">
        <v>384</v>
      </c>
      <c r="C183" t="s">
        <v>385</v>
      </c>
      <c r="D183" t="s">
        <v>386</v>
      </c>
      <c r="E183" t="s">
        <v>345</v>
      </c>
      <c r="F183">
        <v>18280486876</v>
      </c>
      <c r="G183">
        <v>14</v>
      </c>
      <c r="H183">
        <v>9495</v>
      </c>
      <c r="I183">
        <v>8960203</v>
      </c>
      <c r="J183">
        <v>7.6584393484509695E-10</v>
      </c>
      <c r="K183">
        <v>5.1940629723958605E-7</v>
      </c>
      <c r="L183">
        <v>4.9015122303791797E-4</v>
      </c>
      <c r="M183">
        <v>3.0081741571390301</v>
      </c>
      <c r="N183">
        <v>1.0916147614813101</v>
      </c>
      <c r="O183">
        <v>3.8069399832716899E-2</v>
      </c>
      <c r="P183">
        <v>0.19511381251135701</v>
      </c>
      <c r="Q183">
        <v>1.95113812511357</v>
      </c>
    </row>
    <row r="184" spans="1:17">
      <c r="A184" t="s">
        <v>362</v>
      </c>
      <c r="D184" t="s">
        <v>387</v>
      </c>
      <c r="E184" t="s">
        <v>345</v>
      </c>
      <c r="F184">
        <v>18280486876</v>
      </c>
      <c r="G184">
        <v>185</v>
      </c>
      <c r="H184">
        <v>212895</v>
      </c>
      <c r="I184">
        <v>8960203</v>
      </c>
      <c r="J184">
        <v>1.0120080567595901E-8</v>
      </c>
      <c r="K184">
        <v>1.16460246077748E-5</v>
      </c>
      <c r="L184">
        <v>4.9015122303791797E-4</v>
      </c>
      <c r="M184">
        <v>1.7728670807126601</v>
      </c>
      <c r="N184">
        <v>1.05399314875174</v>
      </c>
      <c r="O184">
        <v>2.28377878509268E-2</v>
      </c>
      <c r="P184">
        <v>0.151121764980849</v>
      </c>
      <c r="Q184">
        <v>1.5112176498084899</v>
      </c>
    </row>
    <row r="185" spans="1:17">
      <c r="A185" t="s">
        <v>362</v>
      </c>
      <c r="B185" t="s">
        <v>388</v>
      </c>
      <c r="C185" t="s">
        <v>389</v>
      </c>
      <c r="D185" t="s">
        <v>185</v>
      </c>
      <c r="E185" t="s">
        <v>345</v>
      </c>
      <c r="F185">
        <v>18280486876</v>
      </c>
      <c r="G185">
        <v>7</v>
      </c>
      <c r="H185">
        <v>6736</v>
      </c>
      <c r="I185">
        <v>8960203</v>
      </c>
      <c r="J185">
        <v>3.8292196742254899E-10</v>
      </c>
      <c r="K185">
        <v>3.6848033893689799E-7</v>
      </c>
      <c r="L185">
        <v>4.9015122303791797E-4</v>
      </c>
      <c r="M185">
        <v>2.1201464980726801</v>
      </c>
      <c r="N185">
        <v>1.0645696377868901</v>
      </c>
      <c r="O185">
        <v>2.7174075654463201E-2</v>
      </c>
      <c r="P185">
        <v>0.16484561157174701</v>
      </c>
      <c r="Q185">
        <v>1.64845611571747</v>
      </c>
    </row>
    <row r="186" spans="1:17">
      <c r="A186" t="s">
        <v>362</v>
      </c>
      <c r="B186" t="s">
        <v>390</v>
      </c>
      <c r="C186" t="s">
        <v>203</v>
      </c>
      <c r="D186" t="s">
        <v>203</v>
      </c>
      <c r="E186" t="s">
        <v>345</v>
      </c>
      <c r="F186">
        <v>18280486876</v>
      </c>
      <c r="G186">
        <v>2065</v>
      </c>
      <c r="H186">
        <v>641068</v>
      </c>
      <c r="I186">
        <v>8960203</v>
      </c>
      <c r="J186">
        <v>1.12961980389652E-7</v>
      </c>
      <c r="K186">
        <v>3.5068431401662599E-5</v>
      </c>
      <c r="L186">
        <v>4.9015122303791797E-4</v>
      </c>
      <c r="M186">
        <v>6.57182312835796</v>
      </c>
      <c r="N186">
        <v>1.20014665938573</v>
      </c>
      <c r="O186">
        <v>7.9234320606024297E-2</v>
      </c>
      <c r="P186">
        <v>0.28148591546651902</v>
      </c>
      <c r="Q186">
        <v>2.8148591546651902</v>
      </c>
    </row>
    <row r="187" spans="1:17">
      <c r="A187" t="s">
        <v>362</v>
      </c>
      <c r="B187" t="s">
        <v>391</v>
      </c>
      <c r="C187" t="s">
        <v>197</v>
      </c>
      <c r="D187" t="s">
        <v>197</v>
      </c>
      <c r="E187" t="s">
        <v>345</v>
      </c>
      <c r="F187">
        <v>18280486876</v>
      </c>
      <c r="G187">
        <v>5614</v>
      </c>
      <c r="H187">
        <v>2477880</v>
      </c>
      <c r="I187">
        <v>8960203</v>
      </c>
      <c r="J187">
        <v>3.0710341787288402E-7</v>
      </c>
      <c r="K187">
        <v>1.3554781209099801E-4</v>
      </c>
      <c r="L187">
        <v>4.9015122303791797E-4</v>
      </c>
      <c r="M187">
        <v>4.6223417043747403</v>
      </c>
      <c r="N187">
        <v>1.14077467281155</v>
      </c>
      <c r="O187">
        <v>5.7199870519456998E-2</v>
      </c>
      <c r="P187">
        <v>0.239164944169201</v>
      </c>
      <c r="Q187">
        <v>2.3916494416920102</v>
      </c>
    </row>
    <row r="188" spans="1:17">
      <c r="A188" t="s">
        <v>362</v>
      </c>
      <c r="B188" t="s">
        <v>392</v>
      </c>
      <c r="C188" t="s">
        <v>61</v>
      </c>
      <c r="D188" t="s">
        <v>61</v>
      </c>
      <c r="E188" t="s">
        <v>345</v>
      </c>
      <c r="F188">
        <v>18280486876</v>
      </c>
      <c r="G188">
        <v>792</v>
      </c>
      <c r="H188">
        <v>431675</v>
      </c>
      <c r="I188">
        <v>8960203</v>
      </c>
      <c r="J188">
        <v>4.3324885456951199E-8</v>
      </c>
      <c r="K188">
        <v>2.36139771838755E-5</v>
      </c>
      <c r="L188">
        <v>4.9015122303791797E-4</v>
      </c>
      <c r="M188">
        <v>3.74315829346678</v>
      </c>
      <c r="N188">
        <v>1.1139989030983799</v>
      </c>
      <c r="O188">
        <v>4.6884763208844701E-2</v>
      </c>
      <c r="P188">
        <v>0.21652889693721</v>
      </c>
      <c r="Q188">
        <v>2.1652889693720998</v>
      </c>
    </row>
    <row r="189" spans="1:17">
      <c r="A189" t="s">
        <v>362</v>
      </c>
      <c r="B189" t="s">
        <v>393</v>
      </c>
      <c r="C189" t="s">
        <v>394</v>
      </c>
      <c r="D189" t="s">
        <v>194</v>
      </c>
      <c r="E189" t="s">
        <v>345</v>
      </c>
      <c r="F189">
        <v>18280486876</v>
      </c>
      <c r="G189">
        <v>0</v>
      </c>
      <c r="H189">
        <v>5412</v>
      </c>
      <c r="I189">
        <v>8960203</v>
      </c>
      <c r="J189">
        <v>0</v>
      </c>
      <c r="K189">
        <v>2.96053383955833E-7</v>
      </c>
      <c r="L189">
        <v>4.9015122303791797E-4</v>
      </c>
      <c r="M189">
        <v>0</v>
      </c>
      <c r="N189">
        <v>1</v>
      </c>
      <c r="O189">
        <v>0</v>
      </c>
      <c r="P189">
        <v>0</v>
      </c>
      <c r="Q189">
        <v>0</v>
      </c>
    </row>
    <row r="190" spans="1:17">
      <c r="A190" t="s">
        <v>362</v>
      </c>
      <c r="B190" t="s">
        <v>395</v>
      </c>
      <c r="C190" t="s">
        <v>396</v>
      </c>
      <c r="D190" t="s">
        <v>200</v>
      </c>
      <c r="E190" t="s">
        <v>345</v>
      </c>
      <c r="F190">
        <v>18280486876</v>
      </c>
      <c r="G190">
        <v>2572</v>
      </c>
      <c r="H190">
        <v>375830</v>
      </c>
      <c r="I190">
        <v>8960203</v>
      </c>
      <c r="J190">
        <v>1.4069647145868501E-7</v>
      </c>
      <c r="K190">
        <v>2.05590804309166E-5</v>
      </c>
      <c r="L190">
        <v>4.9015122303791797E-4</v>
      </c>
      <c r="M190">
        <v>13.9620577380872</v>
      </c>
      <c r="N190">
        <v>1.4252182628547101</v>
      </c>
      <c r="O190">
        <v>0.153881378797003</v>
      </c>
      <c r="P190">
        <v>0.39227717088431602</v>
      </c>
      <c r="Q190">
        <v>3.9227717088431602</v>
      </c>
    </row>
    <row r="191" spans="1:17">
      <c r="A191" t="s">
        <v>362</v>
      </c>
      <c r="B191" t="s">
        <v>397</v>
      </c>
      <c r="C191" t="s">
        <v>191</v>
      </c>
      <c r="D191" t="s">
        <v>191</v>
      </c>
      <c r="E191" t="s">
        <v>345</v>
      </c>
      <c r="F191">
        <v>18280486876</v>
      </c>
      <c r="G191">
        <v>78</v>
      </c>
      <c r="H191">
        <v>52464</v>
      </c>
      <c r="I191">
        <v>8960203</v>
      </c>
      <c r="J191">
        <v>4.2668447798512596E-9</v>
      </c>
      <c r="K191">
        <v>2.8699454426938002E-6</v>
      </c>
      <c r="L191">
        <v>4.9015122303791797E-4</v>
      </c>
      <c r="M191">
        <v>3.0332144252912698</v>
      </c>
      <c r="N191">
        <v>1.0923773696530299</v>
      </c>
      <c r="O191">
        <v>3.8372694455048303E-2</v>
      </c>
      <c r="P191">
        <v>0.19588949551991899</v>
      </c>
      <c r="Q191">
        <v>1.9588949551991901</v>
      </c>
    </row>
    <row r="192" spans="1:17">
      <c r="A192" t="s">
        <v>362</v>
      </c>
      <c r="B192" t="s">
        <v>398</v>
      </c>
      <c r="C192" t="s">
        <v>206</v>
      </c>
      <c r="D192" t="s">
        <v>206</v>
      </c>
      <c r="E192" t="s">
        <v>345</v>
      </c>
      <c r="F192">
        <v>18280486876</v>
      </c>
      <c r="G192">
        <v>61307</v>
      </c>
      <c r="H192">
        <v>10215481</v>
      </c>
      <c r="I192">
        <v>8960203</v>
      </c>
      <c r="J192">
        <v>3.3536852938248802E-6</v>
      </c>
      <c r="K192">
        <v>5.5881886895538095E-4</v>
      </c>
      <c r="L192">
        <v>4.9015122303791797E-4</v>
      </c>
      <c r="M192">
        <v>12.243938903863601</v>
      </c>
      <c r="N192">
        <v>1.3728924868286201</v>
      </c>
      <c r="O192">
        <v>0.13763652834725201</v>
      </c>
      <c r="P192">
        <v>0.37099397346487001</v>
      </c>
      <c r="Q192">
        <v>3.7099397346487</v>
      </c>
    </row>
    <row r="193" spans="1:17">
      <c r="A193" t="s">
        <v>362</v>
      </c>
      <c r="D193" t="s">
        <v>399</v>
      </c>
      <c r="E193" t="s">
        <v>345</v>
      </c>
      <c r="F193">
        <v>18280486876</v>
      </c>
      <c r="G193">
        <v>1152</v>
      </c>
      <c r="H193">
        <v>481888</v>
      </c>
      <c r="I193">
        <v>8960203</v>
      </c>
      <c r="J193">
        <v>6.3018015210110894E-8</v>
      </c>
      <c r="K193">
        <v>2.63607858624739E-5</v>
      </c>
      <c r="L193">
        <v>4.9015122303791797E-4</v>
      </c>
      <c r="M193">
        <v>4.8772641438592199</v>
      </c>
      <c r="N193">
        <v>1.14853840498582</v>
      </c>
      <c r="O193">
        <v>6.0145521772714698E-2</v>
      </c>
      <c r="P193">
        <v>0.24524583946056</v>
      </c>
      <c r="Q193">
        <v>2.4524583946055998</v>
      </c>
    </row>
    <row r="194" spans="1:17">
      <c r="A194" t="s">
        <v>362</v>
      </c>
      <c r="B194" t="s">
        <v>383</v>
      </c>
      <c r="C194" t="s">
        <v>176</v>
      </c>
      <c r="D194" t="s">
        <v>176</v>
      </c>
      <c r="E194" t="s">
        <v>346</v>
      </c>
      <c r="F194">
        <v>18280486876</v>
      </c>
      <c r="G194">
        <v>0</v>
      </c>
      <c r="H194">
        <v>168782</v>
      </c>
      <c r="I194">
        <v>29714</v>
      </c>
      <c r="J194">
        <v>0</v>
      </c>
      <c r="K194">
        <v>9.2329050722160907E-6</v>
      </c>
      <c r="L194">
        <v>1.6254490485705201E-6</v>
      </c>
      <c r="M194">
        <v>0</v>
      </c>
      <c r="N194">
        <v>1</v>
      </c>
      <c r="O194">
        <v>0</v>
      </c>
      <c r="P194">
        <v>0</v>
      </c>
      <c r="Q194">
        <v>0</v>
      </c>
    </row>
    <row r="195" spans="1:17">
      <c r="A195" t="s">
        <v>362</v>
      </c>
      <c r="B195" t="s">
        <v>384</v>
      </c>
      <c r="C195" t="s">
        <v>385</v>
      </c>
      <c r="D195" t="s">
        <v>386</v>
      </c>
      <c r="E195" t="s">
        <v>346</v>
      </c>
      <c r="F195">
        <v>18280486876</v>
      </c>
      <c r="G195">
        <v>0</v>
      </c>
      <c r="H195">
        <v>9495</v>
      </c>
      <c r="I195">
        <v>29714</v>
      </c>
      <c r="J195">
        <v>0</v>
      </c>
      <c r="K195">
        <v>5.1940629723958605E-7</v>
      </c>
      <c r="L195">
        <v>1.6254490485705201E-6</v>
      </c>
      <c r="M195">
        <v>0</v>
      </c>
      <c r="N195">
        <v>1</v>
      </c>
      <c r="O195">
        <v>0</v>
      </c>
      <c r="P195">
        <v>0</v>
      </c>
      <c r="Q195">
        <v>0</v>
      </c>
    </row>
    <row r="196" spans="1:17">
      <c r="A196" t="s">
        <v>362</v>
      </c>
      <c r="D196" t="s">
        <v>387</v>
      </c>
      <c r="E196" t="s">
        <v>346</v>
      </c>
      <c r="F196">
        <v>18280486876</v>
      </c>
      <c r="G196">
        <v>7</v>
      </c>
      <c r="H196">
        <v>212895</v>
      </c>
      <c r="I196">
        <v>29714</v>
      </c>
      <c r="J196">
        <v>3.8292196742254899E-10</v>
      </c>
      <c r="K196">
        <v>1.16460246077748E-5</v>
      </c>
      <c r="L196">
        <v>1.6254490485705201E-6</v>
      </c>
      <c r="M196">
        <v>20.228292159382399</v>
      </c>
      <c r="N196">
        <v>1.6160581351176</v>
      </c>
      <c r="O196">
        <v>0.20845697977189001</v>
      </c>
      <c r="P196">
        <v>0.45657089238352699</v>
      </c>
      <c r="Q196">
        <v>4.5657089238352704</v>
      </c>
    </row>
    <row r="197" spans="1:17">
      <c r="A197" t="s">
        <v>362</v>
      </c>
      <c r="B197" t="s">
        <v>388</v>
      </c>
      <c r="C197" t="s">
        <v>389</v>
      </c>
      <c r="D197" t="s">
        <v>185</v>
      </c>
      <c r="E197" t="s">
        <v>346</v>
      </c>
      <c r="F197">
        <v>18280486876</v>
      </c>
      <c r="G197">
        <v>0</v>
      </c>
      <c r="H197">
        <v>6736</v>
      </c>
      <c r="I197">
        <v>29714</v>
      </c>
      <c r="J197">
        <v>0</v>
      </c>
      <c r="K197">
        <v>3.6848033893689799E-7</v>
      </c>
      <c r="L197">
        <v>1.6254490485705201E-6</v>
      </c>
      <c r="M197">
        <v>0</v>
      </c>
      <c r="N197">
        <v>1</v>
      </c>
      <c r="O197">
        <v>0</v>
      </c>
      <c r="P197">
        <v>0</v>
      </c>
      <c r="Q197">
        <v>0</v>
      </c>
    </row>
    <row r="198" spans="1:17">
      <c r="A198" t="s">
        <v>362</v>
      </c>
      <c r="B198" t="s">
        <v>390</v>
      </c>
      <c r="C198" t="s">
        <v>203</v>
      </c>
      <c r="D198" t="s">
        <v>203</v>
      </c>
      <c r="E198" t="s">
        <v>346</v>
      </c>
      <c r="F198">
        <v>18280486876</v>
      </c>
      <c r="G198">
        <v>1</v>
      </c>
      <c r="H198">
        <v>641068</v>
      </c>
      <c r="I198">
        <v>29714</v>
      </c>
      <c r="J198">
        <v>5.4703138203221201E-11</v>
      </c>
      <c r="K198">
        <v>3.5068431401662599E-5</v>
      </c>
      <c r="L198">
        <v>1.6254490485705201E-6</v>
      </c>
      <c r="M198">
        <v>0.95967137412472503</v>
      </c>
      <c r="N198">
        <v>1.02922705250699</v>
      </c>
      <c r="O198">
        <v>1.25111928124079E-2</v>
      </c>
      <c r="P198">
        <v>0.111853443453511</v>
      </c>
      <c r="Q198">
        <v>1.11853443453511</v>
      </c>
    </row>
    <row r="199" spans="1:17">
      <c r="A199" t="s">
        <v>362</v>
      </c>
      <c r="B199" t="s">
        <v>391</v>
      </c>
      <c r="C199" t="s">
        <v>197</v>
      </c>
      <c r="D199" t="s">
        <v>197</v>
      </c>
      <c r="E199" t="s">
        <v>346</v>
      </c>
      <c r="F199">
        <v>18280486876</v>
      </c>
      <c r="G199">
        <v>85</v>
      </c>
      <c r="H199">
        <v>2477880</v>
      </c>
      <c r="I199">
        <v>29714</v>
      </c>
      <c r="J199">
        <v>4.6497667472738E-9</v>
      </c>
      <c r="K199">
        <v>1.3554781209099801E-4</v>
      </c>
      <c r="L199">
        <v>1.6254490485705201E-6</v>
      </c>
      <c r="M199">
        <v>21.104025101993699</v>
      </c>
      <c r="N199">
        <v>1.6427288198810599</v>
      </c>
      <c r="O199">
        <v>0.21556587642984601</v>
      </c>
      <c r="P199">
        <v>0.46429072404027899</v>
      </c>
      <c r="Q199">
        <v>4.6429072404027902</v>
      </c>
    </row>
    <row r="200" spans="1:17">
      <c r="A200" t="s">
        <v>362</v>
      </c>
      <c r="B200" t="s">
        <v>392</v>
      </c>
      <c r="C200" t="s">
        <v>61</v>
      </c>
      <c r="D200" t="s">
        <v>61</v>
      </c>
      <c r="E200" t="s">
        <v>346</v>
      </c>
      <c r="F200">
        <v>18280486876</v>
      </c>
      <c r="G200">
        <v>0</v>
      </c>
      <c r="H200">
        <v>431675</v>
      </c>
      <c r="I200">
        <v>29714</v>
      </c>
      <c r="J200">
        <v>0</v>
      </c>
      <c r="K200">
        <v>2.36139771838755E-5</v>
      </c>
      <c r="L200">
        <v>1.6254490485705201E-6</v>
      </c>
      <c r="M200">
        <v>0</v>
      </c>
      <c r="N200">
        <v>1</v>
      </c>
      <c r="O200">
        <v>0</v>
      </c>
      <c r="P200">
        <v>0</v>
      </c>
      <c r="Q200">
        <v>0</v>
      </c>
    </row>
    <row r="201" spans="1:17">
      <c r="A201" t="s">
        <v>362</v>
      </c>
      <c r="B201" t="s">
        <v>393</v>
      </c>
      <c r="C201" t="s">
        <v>394</v>
      </c>
      <c r="D201" t="s">
        <v>194</v>
      </c>
      <c r="E201" t="s">
        <v>346</v>
      </c>
      <c r="F201">
        <v>18280486876</v>
      </c>
      <c r="G201">
        <v>0</v>
      </c>
      <c r="H201">
        <v>5412</v>
      </c>
      <c r="I201">
        <v>29714</v>
      </c>
      <c r="J201">
        <v>0</v>
      </c>
      <c r="K201">
        <v>2.96053383955833E-7</v>
      </c>
      <c r="L201">
        <v>1.6254490485705201E-6</v>
      </c>
      <c r="M201">
        <v>0</v>
      </c>
      <c r="N201">
        <v>1</v>
      </c>
      <c r="O201">
        <v>0</v>
      </c>
      <c r="P201">
        <v>0</v>
      </c>
      <c r="Q201">
        <v>0</v>
      </c>
    </row>
    <row r="202" spans="1:17">
      <c r="A202" t="s">
        <v>362</v>
      </c>
      <c r="B202" t="s">
        <v>395</v>
      </c>
      <c r="C202" t="s">
        <v>396</v>
      </c>
      <c r="D202" t="s">
        <v>200</v>
      </c>
      <c r="E202" t="s">
        <v>346</v>
      </c>
      <c r="F202">
        <v>18280486876</v>
      </c>
      <c r="G202">
        <v>8</v>
      </c>
      <c r="H202">
        <v>375830</v>
      </c>
      <c r="I202">
        <v>29714</v>
      </c>
      <c r="J202">
        <v>4.3762510562577002E-10</v>
      </c>
      <c r="K202">
        <v>2.05590804309166E-5</v>
      </c>
      <c r="L202">
        <v>1.6254490485705201E-6</v>
      </c>
      <c r="M202">
        <v>13.0955934005777</v>
      </c>
      <c r="N202">
        <v>1.3988298559785399</v>
      </c>
      <c r="O202">
        <v>0.14576489311701499</v>
      </c>
      <c r="P202">
        <v>0.38179168811934</v>
      </c>
      <c r="Q202">
        <v>3.8179168811933999</v>
      </c>
    </row>
    <row r="203" spans="1:17">
      <c r="A203" t="s">
        <v>362</v>
      </c>
      <c r="B203" t="s">
        <v>397</v>
      </c>
      <c r="C203" t="s">
        <v>191</v>
      </c>
      <c r="D203" t="s">
        <v>191</v>
      </c>
      <c r="E203" t="s">
        <v>346</v>
      </c>
      <c r="F203">
        <v>18280486876</v>
      </c>
      <c r="G203">
        <v>0</v>
      </c>
      <c r="H203">
        <v>52464</v>
      </c>
      <c r="I203">
        <v>29714</v>
      </c>
      <c r="J203">
        <v>0</v>
      </c>
      <c r="K203">
        <v>2.8699454426938002E-6</v>
      </c>
      <c r="L203">
        <v>1.6254490485705201E-6</v>
      </c>
      <c r="M203">
        <v>0</v>
      </c>
      <c r="N203">
        <v>1</v>
      </c>
      <c r="O203">
        <v>0</v>
      </c>
      <c r="P203">
        <v>0</v>
      </c>
      <c r="Q203">
        <v>0</v>
      </c>
    </row>
    <row r="204" spans="1:17">
      <c r="A204" t="s">
        <v>362</v>
      </c>
      <c r="B204" t="s">
        <v>398</v>
      </c>
      <c r="C204" t="s">
        <v>206</v>
      </c>
      <c r="D204" t="s">
        <v>206</v>
      </c>
      <c r="E204" t="s">
        <v>346</v>
      </c>
      <c r="F204">
        <v>18280486876</v>
      </c>
      <c r="G204">
        <v>194</v>
      </c>
      <c r="H204">
        <v>10215481</v>
      </c>
      <c r="I204">
        <v>29714</v>
      </c>
      <c r="J204">
        <v>1.06124088114249E-8</v>
      </c>
      <c r="K204">
        <v>5.5881886895538095E-4</v>
      </c>
      <c r="L204">
        <v>1.6254490485705201E-6</v>
      </c>
      <c r="M204">
        <v>11.6834081569604</v>
      </c>
      <c r="N204">
        <v>1.3558213705973301</v>
      </c>
      <c r="O204">
        <v>0.13220247502212701</v>
      </c>
      <c r="P204">
        <v>0.363596582797648</v>
      </c>
      <c r="Q204">
        <v>3.6359658279764799</v>
      </c>
    </row>
    <row r="205" spans="1:17">
      <c r="A205" t="s">
        <v>362</v>
      </c>
      <c r="D205" t="s">
        <v>399</v>
      </c>
      <c r="E205" t="s">
        <v>346</v>
      </c>
      <c r="F205">
        <v>18280486876</v>
      </c>
      <c r="G205">
        <v>1</v>
      </c>
      <c r="H205">
        <v>481888</v>
      </c>
      <c r="I205">
        <v>29714</v>
      </c>
      <c r="J205">
        <v>5.4703138203221201E-11</v>
      </c>
      <c r="K205">
        <v>2.63607858624739E-5</v>
      </c>
      <c r="L205">
        <v>1.6254490485705201E-6</v>
      </c>
      <c r="M205">
        <v>1.2766755106319101</v>
      </c>
      <c r="N205">
        <v>1.0388814996359099</v>
      </c>
      <c r="O205">
        <v>1.6566012437594702E-2</v>
      </c>
      <c r="P205">
        <v>0.128709022362827</v>
      </c>
      <c r="Q205">
        <v>1.28709022362827</v>
      </c>
    </row>
    <row r="206" spans="1:17">
      <c r="A206" t="s">
        <v>362</v>
      </c>
      <c r="B206" t="s">
        <v>383</v>
      </c>
      <c r="C206" t="s">
        <v>176</v>
      </c>
      <c r="D206" t="s">
        <v>176</v>
      </c>
      <c r="E206" t="s">
        <v>347</v>
      </c>
      <c r="F206">
        <v>18280486876</v>
      </c>
      <c r="G206">
        <v>1</v>
      </c>
      <c r="H206">
        <v>168782</v>
      </c>
      <c r="I206">
        <v>5047380</v>
      </c>
      <c r="J206">
        <v>5.4703138203221201E-11</v>
      </c>
      <c r="K206">
        <v>9.2329050722160907E-6</v>
      </c>
      <c r="L206">
        <v>2.7610752570417501E-4</v>
      </c>
      <c r="M206">
        <v>2.1458315533882302E-2</v>
      </c>
      <c r="N206">
        <v>1.00065351883127</v>
      </c>
      <c r="O206">
        <v>2.8372692189152898E-4</v>
      </c>
      <c r="P206">
        <v>1.68441954955269E-2</v>
      </c>
      <c r="Q206">
        <v>0.16844195495526901</v>
      </c>
    </row>
    <row r="207" spans="1:17">
      <c r="A207" t="s">
        <v>362</v>
      </c>
      <c r="B207" t="s">
        <v>384</v>
      </c>
      <c r="C207" t="s">
        <v>385</v>
      </c>
      <c r="D207" t="s">
        <v>386</v>
      </c>
      <c r="E207" t="s">
        <v>347</v>
      </c>
      <c r="F207">
        <v>18280486876</v>
      </c>
      <c r="G207">
        <v>2</v>
      </c>
      <c r="H207">
        <v>9495</v>
      </c>
      <c r="I207">
        <v>5047380</v>
      </c>
      <c r="J207">
        <v>1.09406276406442E-10</v>
      </c>
      <c r="K207">
        <v>5.1940629723958605E-7</v>
      </c>
      <c r="L207">
        <v>2.7610752570417501E-4</v>
      </c>
      <c r="M207">
        <v>0.76288097155128398</v>
      </c>
      <c r="N207">
        <v>1.0232337473152699</v>
      </c>
      <c r="O207">
        <v>9.9748551913846698E-3</v>
      </c>
      <c r="P207">
        <v>9.9874196824728798E-2</v>
      </c>
      <c r="Q207">
        <v>0.998741968247288</v>
      </c>
    </row>
    <row r="208" spans="1:17">
      <c r="A208" t="s">
        <v>362</v>
      </c>
      <c r="D208" t="s">
        <v>387</v>
      </c>
      <c r="E208" t="s">
        <v>347</v>
      </c>
      <c r="F208">
        <v>18280486876</v>
      </c>
      <c r="G208">
        <v>22</v>
      </c>
      <c r="H208">
        <v>212895</v>
      </c>
      <c r="I208">
        <v>5047380</v>
      </c>
      <c r="J208">
        <v>1.2034690404708699E-9</v>
      </c>
      <c r="K208">
        <v>1.16460246077748E-5</v>
      </c>
      <c r="L208">
        <v>2.7610752570417501E-4</v>
      </c>
      <c r="M208">
        <v>0.374264792849404</v>
      </c>
      <c r="N208">
        <v>1.0113983359794401</v>
      </c>
      <c r="O208">
        <v>4.92223476662645E-3</v>
      </c>
      <c r="P208">
        <v>7.0158639999835001E-2</v>
      </c>
      <c r="Q208">
        <v>0.70158639999835004</v>
      </c>
    </row>
    <row r="209" spans="1:17">
      <c r="A209" t="s">
        <v>362</v>
      </c>
      <c r="B209" t="s">
        <v>388</v>
      </c>
      <c r="C209" t="s">
        <v>389</v>
      </c>
      <c r="D209" t="s">
        <v>185</v>
      </c>
      <c r="E209" t="s">
        <v>347</v>
      </c>
      <c r="F209">
        <v>18280486876</v>
      </c>
      <c r="G209">
        <v>1</v>
      </c>
      <c r="H209">
        <v>6736</v>
      </c>
      <c r="I209">
        <v>5047380</v>
      </c>
      <c r="J209">
        <v>5.4703138203221201E-11</v>
      </c>
      <c r="K209">
        <v>3.6848033893689799E-7</v>
      </c>
      <c r="L209">
        <v>2.7610752570417501E-4</v>
      </c>
      <c r="M209">
        <v>0.53767479400827201</v>
      </c>
      <c r="N209">
        <v>1.0163750319743501</v>
      </c>
      <c r="O209">
        <v>7.0539877351304698E-3</v>
      </c>
      <c r="P209">
        <v>8.3988021378828007E-2</v>
      </c>
      <c r="Q209">
        <v>0.83988021378828004</v>
      </c>
    </row>
    <row r="210" spans="1:17">
      <c r="A210" t="s">
        <v>362</v>
      </c>
      <c r="B210" t="s">
        <v>390</v>
      </c>
      <c r="C210" t="s">
        <v>203</v>
      </c>
      <c r="D210" t="s">
        <v>203</v>
      </c>
      <c r="E210" t="s">
        <v>347</v>
      </c>
      <c r="F210">
        <v>18280486876</v>
      </c>
      <c r="G210">
        <v>342</v>
      </c>
      <c r="H210">
        <v>641068</v>
      </c>
      <c r="I210">
        <v>5047380</v>
      </c>
      <c r="J210">
        <v>1.87084732655017E-8</v>
      </c>
      <c r="K210">
        <v>3.5068431401662599E-5</v>
      </c>
      <c r="L210">
        <v>2.7610752570417501E-4</v>
      </c>
      <c r="M210">
        <v>1.9321630077532901</v>
      </c>
      <c r="N210">
        <v>1.0588445495013099</v>
      </c>
      <c r="O210">
        <v>2.48322053867449E-2</v>
      </c>
      <c r="P210">
        <v>0.15758237651065199</v>
      </c>
      <c r="Q210">
        <v>1.5758237651065199</v>
      </c>
    </row>
    <row r="211" spans="1:17">
      <c r="A211" t="s">
        <v>362</v>
      </c>
      <c r="B211" t="s">
        <v>391</v>
      </c>
      <c r="C211" t="s">
        <v>197</v>
      </c>
      <c r="D211" t="s">
        <v>197</v>
      </c>
      <c r="E211" t="s">
        <v>347</v>
      </c>
      <c r="F211">
        <v>18280486876</v>
      </c>
      <c r="G211">
        <v>9036</v>
      </c>
      <c r="H211">
        <v>2477880</v>
      </c>
      <c r="I211">
        <v>5047380</v>
      </c>
      <c r="J211">
        <v>4.9429755680430702E-7</v>
      </c>
      <c r="K211">
        <v>1.3554781209099801E-4</v>
      </c>
      <c r="L211">
        <v>2.7610752570417501E-4</v>
      </c>
      <c r="M211">
        <v>13.2074114560856</v>
      </c>
      <c r="N211">
        <v>1.4022353052476</v>
      </c>
      <c r="O211">
        <v>0.14682089750785601</v>
      </c>
      <c r="P211">
        <v>0.383172151268665</v>
      </c>
      <c r="Q211">
        <v>3.83172151268665</v>
      </c>
    </row>
    <row r="212" spans="1:17">
      <c r="A212" t="s">
        <v>362</v>
      </c>
      <c r="B212" t="s">
        <v>392</v>
      </c>
      <c r="C212" t="s">
        <v>61</v>
      </c>
      <c r="D212" t="s">
        <v>61</v>
      </c>
      <c r="E212" t="s">
        <v>347</v>
      </c>
      <c r="F212">
        <v>18280486876</v>
      </c>
      <c r="G212">
        <v>85</v>
      </c>
      <c r="H212">
        <v>431675</v>
      </c>
      <c r="I212">
        <v>5047380</v>
      </c>
      <c r="J212">
        <v>4.6497667472738E-9</v>
      </c>
      <c r="K212">
        <v>2.36139771838755E-5</v>
      </c>
      <c r="L212">
        <v>2.7610752570417501E-4</v>
      </c>
      <c r="M212">
        <v>0.71315475776307702</v>
      </c>
      <c r="N212">
        <v>1.02171932196036</v>
      </c>
      <c r="O212">
        <v>9.3316064977948393E-3</v>
      </c>
      <c r="P212">
        <v>9.6600240671516097E-2</v>
      </c>
      <c r="Q212">
        <v>0.96600240671516102</v>
      </c>
    </row>
    <row r="213" spans="1:17">
      <c r="A213" t="s">
        <v>362</v>
      </c>
      <c r="B213" t="s">
        <v>393</v>
      </c>
      <c r="C213" t="s">
        <v>394</v>
      </c>
      <c r="D213" t="s">
        <v>194</v>
      </c>
      <c r="E213" t="s">
        <v>347</v>
      </c>
      <c r="F213">
        <v>18280486876</v>
      </c>
      <c r="G213">
        <v>2</v>
      </c>
      <c r="H213">
        <v>5412</v>
      </c>
      <c r="I213">
        <v>5047380</v>
      </c>
      <c r="J213">
        <v>1.09406276406442E-10</v>
      </c>
      <c r="K213">
        <v>2.96053383955833E-7</v>
      </c>
      <c r="L213">
        <v>2.7610752570417501E-4</v>
      </c>
      <c r="M213">
        <v>1.3384247643901399</v>
      </c>
      <c r="N213">
        <v>1.0407620899406</v>
      </c>
      <c r="O213">
        <v>1.7351464539829501E-2</v>
      </c>
      <c r="P213">
        <v>0.131724957923051</v>
      </c>
      <c r="Q213">
        <v>1.3172495792305099</v>
      </c>
    </row>
    <row r="214" spans="1:17">
      <c r="A214" t="s">
        <v>362</v>
      </c>
      <c r="B214" t="s">
        <v>395</v>
      </c>
      <c r="C214" t="s">
        <v>396</v>
      </c>
      <c r="D214" t="s">
        <v>200</v>
      </c>
      <c r="E214" t="s">
        <v>347</v>
      </c>
      <c r="F214">
        <v>18280486876</v>
      </c>
      <c r="G214">
        <v>8932</v>
      </c>
      <c r="H214">
        <v>375830</v>
      </c>
      <c r="I214">
        <v>5047380</v>
      </c>
      <c r="J214">
        <v>4.8860843043117201E-7</v>
      </c>
      <c r="K214">
        <v>2.05590804309166E-5</v>
      </c>
      <c r="L214">
        <v>2.7610752570417501E-4</v>
      </c>
      <c r="M214">
        <v>86.075395385976606</v>
      </c>
      <c r="N214">
        <v>3.6214495590226701</v>
      </c>
      <c r="O214">
        <v>0.55888244055408198</v>
      </c>
      <c r="P214">
        <v>0.74758440363218004</v>
      </c>
      <c r="Q214">
        <v>7.4758440363218002</v>
      </c>
    </row>
    <row r="215" spans="1:17">
      <c r="A215" t="s">
        <v>362</v>
      </c>
      <c r="B215" t="s">
        <v>397</v>
      </c>
      <c r="C215" t="s">
        <v>191</v>
      </c>
      <c r="D215" t="s">
        <v>191</v>
      </c>
      <c r="E215" t="s">
        <v>347</v>
      </c>
      <c r="F215">
        <v>18280486876</v>
      </c>
      <c r="G215">
        <v>59</v>
      </c>
      <c r="H215">
        <v>52464</v>
      </c>
      <c r="I215">
        <v>5047380</v>
      </c>
      <c r="J215">
        <v>3.2274851539900501E-9</v>
      </c>
      <c r="K215">
        <v>2.8699454426938002E-6</v>
      </c>
      <c r="L215">
        <v>2.7610752570417501E-4</v>
      </c>
      <c r="M215">
        <v>4.0729808503725096</v>
      </c>
      <c r="N215">
        <v>1.12404373870418</v>
      </c>
      <c r="O215">
        <v>5.0783210795577398E-2</v>
      </c>
      <c r="P215">
        <v>0.225351305289269</v>
      </c>
      <c r="Q215">
        <v>2.2535130528926901</v>
      </c>
    </row>
    <row r="216" spans="1:17">
      <c r="A216" t="s">
        <v>362</v>
      </c>
      <c r="B216" t="s">
        <v>398</v>
      </c>
      <c r="C216" t="s">
        <v>206</v>
      </c>
      <c r="D216" t="s">
        <v>206</v>
      </c>
      <c r="E216" t="s">
        <v>347</v>
      </c>
      <c r="F216">
        <v>18280486876</v>
      </c>
      <c r="G216">
        <v>86391</v>
      </c>
      <c r="H216">
        <v>10215481</v>
      </c>
      <c r="I216">
        <v>5047380</v>
      </c>
      <c r="J216">
        <v>4.7258588125144904E-6</v>
      </c>
      <c r="K216">
        <v>5.5881886895538095E-4</v>
      </c>
      <c r="L216">
        <v>2.7610752570417501E-4</v>
      </c>
      <c r="M216">
        <v>30.628902587952499</v>
      </c>
      <c r="N216">
        <v>1.93281155227336</v>
      </c>
      <c r="O216">
        <v>0.28618951269516801</v>
      </c>
      <c r="P216">
        <v>0.53496683326648198</v>
      </c>
      <c r="Q216">
        <v>5.3496683326648196</v>
      </c>
    </row>
    <row r="217" spans="1:17">
      <c r="A217" t="s">
        <v>362</v>
      </c>
      <c r="D217" t="s">
        <v>399</v>
      </c>
      <c r="E217" t="s">
        <v>347</v>
      </c>
      <c r="F217">
        <v>18280486876</v>
      </c>
      <c r="G217">
        <v>9</v>
      </c>
      <c r="H217">
        <v>481888</v>
      </c>
      <c r="I217">
        <v>5047380</v>
      </c>
      <c r="J217">
        <v>4.9232824382899105E-10</v>
      </c>
      <c r="K217">
        <v>2.63607858624739E-5</v>
      </c>
      <c r="L217">
        <v>2.7610752570417501E-4</v>
      </c>
      <c r="M217">
        <v>6.76422669001044E-2</v>
      </c>
      <c r="N217">
        <v>1.0020600636214501</v>
      </c>
      <c r="O217">
        <v>8.9375398388659899E-4</v>
      </c>
      <c r="P217">
        <v>2.9895718487545998E-2</v>
      </c>
      <c r="Q217">
        <v>0.29895718487546002</v>
      </c>
    </row>
    <row r="218" spans="1:17">
      <c r="A218" t="s">
        <v>362</v>
      </c>
      <c r="B218" t="s">
        <v>383</v>
      </c>
      <c r="C218" t="s">
        <v>176</v>
      </c>
      <c r="D218" t="s">
        <v>176</v>
      </c>
      <c r="E218" t="s">
        <v>348</v>
      </c>
      <c r="F218">
        <v>18280486876</v>
      </c>
      <c r="G218">
        <v>3</v>
      </c>
      <c r="H218">
        <v>168782</v>
      </c>
      <c r="I218">
        <v>6957945</v>
      </c>
      <c r="J218">
        <v>1.6410941460966401E-10</v>
      </c>
      <c r="K218">
        <v>9.2329050722160907E-6</v>
      </c>
      <c r="L218">
        <v>3.8062142694541201E-4</v>
      </c>
      <c r="M218">
        <v>4.6698388385970298E-2</v>
      </c>
      <c r="N218">
        <v>1.0014222121094201</v>
      </c>
      <c r="O218">
        <v>6.1722006625605102E-4</v>
      </c>
      <c r="P218">
        <v>2.48439140687624E-2</v>
      </c>
      <c r="Q218">
        <v>0.24843914068762399</v>
      </c>
    </row>
    <row r="219" spans="1:17">
      <c r="A219" t="s">
        <v>362</v>
      </c>
      <c r="B219" t="s">
        <v>384</v>
      </c>
      <c r="C219" t="s">
        <v>385</v>
      </c>
      <c r="D219" t="s">
        <v>386</v>
      </c>
      <c r="E219" t="s">
        <v>348</v>
      </c>
      <c r="F219">
        <v>18280486876</v>
      </c>
      <c r="G219">
        <v>0</v>
      </c>
      <c r="H219">
        <v>9495</v>
      </c>
      <c r="I219">
        <v>6957945</v>
      </c>
      <c r="J219">
        <v>0</v>
      </c>
      <c r="K219">
        <v>5.1940629723958605E-7</v>
      </c>
      <c r="L219">
        <v>3.8062142694541201E-4</v>
      </c>
      <c r="M219">
        <v>0</v>
      </c>
      <c r="N219">
        <v>1</v>
      </c>
      <c r="O219">
        <v>0</v>
      </c>
      <c r="P219">
        <v>0</v>
      </c>
      <c r="Q219">
        <v>0</v>
      </c>
    </row>
    <row r="220" spans="1:17">
      <c r="A220" t="s">
        <v>362</v>
      </c>
      <c r="D220" t="s">
        <v>387</v>
      </c>
      <c r="E220" t="s">
        <v>348</v>
      </c>
      <c r="F220">
        <v>18280486876</v>
      </c>
      <c r="G220">
        <v>58</v>
      </c>
      <c r="H220">
        <v>212895</v>
      </c>
      <c r="I220">
        <v>6957945</v>
      </c>
      <c r="J220">
        <v>3.1727820157868302E-9</v>
      </c>
      <c r="K220">
        <v>1.16460246077748E-5</v>
      </c>
      <c r="L220">
        <v>3.8062142694541201E-4</v>
      </c>
      <c r="M220">
        <v>0.71576308906038</v>
      </c>
      <c r="N220">
        <v>1.02179875939888</v>
      </c>
      <c r="O220">
        <v>9.3653710546520007E-3</v>
      </c>
      <c r="P220">
        <v>9.6774847221021199E-2</v>
      </c>
      <c r="Q220">
        <v>0.96774847221021199</v>
      </c>
    </row>
    <row r="221" spans="1:17">
      <c r="A221" t="s">
        <v>362</v>
      </c>
      <c r="B221" t="s">
        <v>388</v>
      </c>
      <c r="C221" t="s">
        <v>389</v>
      </c>
      <c r="D221" t="s">
        <v>185</v>
      </c>
      <c r="E221" t="s">
        <v>348</v>
      </c>
      <c r="F221">
        <v>18280486876</v>
      </c>
      <c r="G221">
        <v>3</v>
      </c>
      <c r="H221">
        <v>6736</v>
      </c>
      <c r="I221">
        <v>6957945</v>
      </c>
      <c r="J221">
        <v>1.6410941460966401E-10</v>
      </c>
      <c r="K221">
        <v>3.6848033893689799E-7</v>
      </c>
      <c r="L221">
        <v>3.8062142694541201E-4</v>
      </c>
      <c r="M221">
        <v>1.1701079852376599</v>
      </c>
      <c r="N221">
        <v>1.0356359566883799</v>
      </c>
      <c r="O221">
        <v>1.52071204807407E-2</v>
      </c>
      <c r="P221">
        <v>0.123317154040874</v>
      </c>
      <c r="Q221">
        <v>1.23317154040874</v>
      </c>
    </row>
    <row r="222" spans="1:17">
      <c r="A222" t="s">
        <v>362</v>
      </c>
      <c r="B222" t="s">
        <v>390</v>
      </c>
      <c r="C222" t="s">
        <v>203</v>
      </c>
      <c r="D222" t="s">
        <v>203</v>
      </c>
      <c r="E222" t="s">
        <v>348</v>
      </c>
      <c r="F222">
        <v>18280486876</v>
      </c>
      <c r="G222">
        <v>38</v>
      </c>
      <c r="H222">
        <v>641068</v>
      </c>
      <c r="I222">
        <v>6957945</v>
      </c>
      <c r="J222">
        <v>2.0787192517224099E-9</v>
      </c>
      <c r="K222">
        <v>3.5068431401662599E-5</v>
      </c>
      <c r="L222">
        <v>3.8062142694541201E-4</v>
      </c>
      <c r="M222">
        <v>0.155735013428275</v>
      </c>
      <c r="N222">
        <v>1.00474295215776</v>
      </c>
      <c r="O222">
        <v>2.05496848464528E-3</v>
      </c>
      <c r="P222">
        <v>4.5331760220018801E-2</v>
      </c>
      <c r="Q222">
        <v>0.45331760220018802</v>
      </c>
    </row>
    <row r="223" spans="1:17">
      <c r="A223" t="s">
        <v>362</v>
      </c>
      <c r="B223" t="s">
        <v>391</v>
      </c>
      <c r="C223" t="s">
        <v>197</v>
      </c>
      <c r="D223" t="s">
        <v>197</v>
      </c>
      <c r="E223" t="s">
        <v>348</v>
      </c>
      <c r="F223">
        <v>18280486876</v>
      </c>
      <c r="G223">
        <v>809</v>
      </c>
      <c r="H223">
        <v>2477880</v>
      </c>
      <c r="I223">
        <v>6957945</v>
      </c>
      <c r="J223">
        <v>4.4254838806406001E-8</v>
      </c>
      <c r="K223">
        <v>1.3554781209099801E-4</v>
      </c>
      <c r="L223">
        <v>3.8062142694541201E-4</v>
      </c>
      <c r="M223">
        <v>0.85777822672953297</v>
      </c>
      <c r="N223">
        <v>1.02612386901177</v>
      </c>
      <c r="O223">
        <v>1.1199789997217499E-2</v>
      </c>
      <c r="P223">
        <v>0.10582906026804501</v>
      </c>
      <c r="Q223">
        <v>1.0582906026804499</v>
      </c>
    </row>
    <row r="224" spans="1:17">
      <c r="A224" t="s">
        <v>362</v>
      </c>
      <c r="B224" t="s">
        <v>392</v>
      </c>
      <c r="C224" t="s">
        <v>61</v>
      </c>
      <c r="D224" t="s">
        <v>61</v>
      </c>
      <c r="E224" t="s">
        <v>348</v>
      </c>
      <c r="F224">
        <v>18280486876</v>
      </c>
      <c r="G224">
        <v>70</v>
      </c>
      <c r="H224">
        <v>431675</v>
      </c>
      <c r="I224">
        <v>6957945</v>
      </c>
      <c r="J224">
        <v>3.8292196742254902E-9</v>
      </c>
      <c r="K224">
        <v>2.36139771838755E-5</v>
      </c>
      <c r="L224">
        <v>3.8062142694541201E-4</v>
      </c>
      <c r="M224">
        <v>0.42603758012336401</v>
      </c>
      <c r="N224">
        <v>1.0129750902860599</v>
      </c>
      <c r="O224">
        <v>5.5987659088284304E-3</v>
      </c>
      <c r="P224">
        <v>7.4824901662671306E-2</v>
      </c>
      <c r="Q224">
        <v>0.74824901662671295</v>
      </c>
    </row>
    <row r="225" spans="1:17">
      <c r="A225" t="s">
        <v>362</v>
      </c>
      <c r="B225" t="s">
        <v>393</v>
      </c>
      <c r="C225" t="s">
        <v>394</v>
      </c>
      <c r="D225" t="s">
        <v>194</v>
      </c>
      <c r="E225" t="s">
        <v>348</v>
      </c>
      <c r="F225">
        <v>18280486876</v>
      </c>
      <c r="G225">
        <v>0</v>
      </c>
      <c r="H225">
        <v>5412</v>
      </c>
      <c r="I225">
        <v>6957945</v>
      </c>
      <c r="J225">
        <v>0</v>
      </c>
      <c r="K225">
        <v>2.96053383955833E-7</v>
      </c>
      <c r="L225">
        <v>3.8062142694541201E-4</v>
      </c>
      <c r="M225">
        <v>0</v>
      </c>
      <c r="N225">
        <v>1</v>
      </c>
      <c r="O225">
        <v>0</v>
      </c>
      <c r="P225">
        <v>0</v>
      </c>
      <c r="Q225">
        <v>0</v>
      </c>
    </row>
    <row r="226" spans="1:17">
      <c r="A226" t="s">
        <v>362</v>
      </c>
      <c r="B226" t="s">
        <v>395</v>
      </c>
      <c r="C226" t="s">
        <v>396</v>
      </c>
      <c r="D226" t="s">
        <v>200</v>
      </c>
      <c r="E226" t="s">
        <v>348</v>
      </c>
      <c r="F226">
        <v>18280486876</v>
      </c>
      <c r="G226">
        <v>92</v>
      </c>
      <c r="H226">
        <v>375830</v>
      </c>
      <c r="I226">
        <v>6957945</v>
      </c>
      <c r="J226">
        <v>5.0326887146963504E-9</v>
      </c>
      <c r="K226">
        <v>2.05590804309166E-5</v>
      </c>
      <c r="L226">
        <v>3.8062142694541201E-4</v>
      </c>
      <c r="M226">
        <v>0.64313648879156204</v>
      </c>
      <c r="N226">
        <v>1.0195868965501</v>
      </c>
      <c r="O226">
        <v>8.4242454000608303E-3</v>
      </c>
      <c r="P226">
        <v>9.1783688093586793E-2</v>
      </c>
      <c r="Q226">
        <v>0.91783688093586802</v>
      </c>
    </row>
    <row r="227" spans="1:17">
      <c r="A227" t="s">
        <v>362</v>
      </c>
      <c r="B227" t="s">
        <v>397</v>
      </c>
      <c r="C227" t="s">
        <v>191</v>
      </c>
      <c r="D227" t="s">
        <v>191</v>
      </c>
      <c r="E227" t="s">
        <v>348</v>
      </c>
      <c r="F227">
        <v>18280486876</v>
      </c>
      <c r="G227">
        <v>52</v>
      </c>
      <c r="H227">
        <v>52464</v>
      </c>
      <c r="I227">
        <v>6957945</v>
      </c>
      <c r="J227">
        <v>2.8445631865675002E-9</v>
      </c>
      <c r="K227">
        <v>2.8699454426938002E-6</v>
      </c>
      <c r="L227">
        <v>3.8062142694541201E-4</v>
      </c>
      <c r="M227">
        <v>2.6040463568997398</v>
      </c>
      <c r="N227">
        <v>1.07930693949599</v>
      </c>
      <c r="O227">
        <v>3.3144969403002697E-2</v>
      </c>
      <c r="P227">
        <v>0.182057599135556</v>
      </c>
      <c r="Q227">
        <v>1.8205759913555599</v>
      </c>
    </row>
    <row r="228" spans="1:17">
      <c r="A228" t="s">
        <v>362</v>
      </c>
      <c r="B228" t="s">
        <v>398</v>
      </c>
      <c r="C228" t="s">
        <v>206</v>
      </c>
      <c r="D228" t="s">
        <v>206</v>
      </c>
      <c r="E228" t="s">
        <v>348</v>
      </c>
      <c r="F228">
        <v>18280486876</v>
      </c>
      <c r="G228">
        <v>9680</v>
      </c>
      <c r="H228">
        <v>10215481</v>
      </c>
      <c r="I228">
        <v>6957945</v>
      </c>
      <c r="J228">
        <v>5.29526377807182E-7</v>
      </c>
      <c r="K228">
        <v>5.5881886895538095E-4</v>
      </c>
      <c r="L228">
        <v>3.8062142694541201E-4</v>
      </c>
      <c r="M228">
        <v>2.4895640489589299</v>
      </c>
      <c r="N228">
        <v>1.0758203496950201</v>
      </c>
      <c r="O228">
        <v>3.1739754926929598E-2</v>
      </c>
      <c r="P228">
        <v>0.17815654612427101</v>
      </c>
      <c r="Q228">
        <v>1.7815654612427101</v>
      </c>
    </row>
    <row r="229" spans="1:17">
      <c r="A229" t="s">
        <v>362</v>
      </c>
      <c r="D229" t="s">
        <v>399</v>
      </c>
      <c r="E229" t="s">
        <v>348</v>
      </c>
      <c r="F229">
        <v>18280486876</v>
      </c>
      <c r="G229">
        <v>39</v>
      </c>
      <c r="H229">
        <v>481888</v>
      </c>
      <c r="I229">
        <v>6957945</v>
      </c>
      <c r="J229">
        <v>2.1334223899256298E-9</v>
      </c>
      <c r="K229">
        <v>2.63607858624739E-5</v>
      </c>
      <c r="L229">
        <v>3.8062142694541201E-4</v>
      </c>
      <c r="M229">
        <v>0.212630354047602</v>
      </c>
      <c r="N229">
        <v>1.0064757152186601</v>
      </c>
      <c r="O229">
        <v>2.8033004628560901E-3</v>
      </c>
      <c r="P229">
        <v>5.2946203479154998E-2</v>
      </c>
      <c r="Q229">
        <v>0.52946203479154996</v>
      </c>
    </row>
    <row r="230" spans="1:17">
      <c r="A230" t="s">
        <v>362</v>
      </c>
      <c r="B230" t="s">
        <v>383</v>
      </c>
      <c r="C230" t="s">
        <v>176</v>
      </c>
      <c r="D230" t="s">
        <v>176</v>
      </c>
      <c r="E230" t="s">
        <v>349</v>
      </c>
      <c r="F230">
        <v>18280486876</v>
      </c>
      <c r="G230">
        <v>1</v>
      </c>
      <c r="H230">
        <v>168782</v>
      </c>
      <c r="I230">
        <v>11608747</v>
      </c>
      <c r="J230">
        <v>5.4703138203221201E-11</v>
      </c>
      <c r="K230">
        <v>9.2329050722160907E-6</v>
      </c>
      <c r="L230">
        <v>6.3503489150723005E-4</v>
      </c>
      <c r="M230">
        <v>9.3298848410949802E-3</v>
      </c>
      <c r="N230">
        <v>1.0002841441784001</v>
      </c>
      <c r="O230">
        <v>1.2338472004925599E-4</v>
      </c>
      <c r="P230">
        <v>1.1107867484321901E-2</v>
      </c>
      <c r="Q230">
        <v>0.111078674843219</v>
      </c>
    </row>
    <row r="231" spans="1:17">
      <c r="A231" t="s">
        <v>362</v>
      </c>
      <c r="B231" t="s">
        <v>384</v>
      </c>
      <c r="C231" t="s">
        <v>385</v>
      </c>
      <c r="D231" t="s">
        <v>386</v>
      </c>
      <c r="E231" t="s">
        <v>349</v>
      </c>
      <c r="F231">
        <v>18280486876</v>
      </c>
      <c r="G231">
        <v>3</v>
      </c>
      <c r="H231">
        <v>9495</v>
      </c>
      <c r="I231">
        <v>11608747</v>
      </c>
      <c r="J231">
        <v>1.6410941460966401E-10</v>
      </c>
      <c r="K231">
        <v>5.1940629723958605E-7</v>
      </c>
      <c r="L231">
        <v>6.3503489150723005E-4</v>
      </c>
      <c r="M231">
        <v>0.49754079723528999</v>
      </c>
      <c r="N231">
        <v>1.0151527401955001</v>
      </c>
      <c r="O231">
        <v>6.5313912477383499E-3</v>
      </c>
      <c r="P231">
        <v>8.0817023254623505E-2</v>
      </c>
      <c r="Q231">
        <v>0.80817023254623499</v>
      </c>
    </row>
    <row r="232" spans="1:17">
      <c r="A232" t="s">
        <v>362</v>
      </c>
      <c r="D232" t="s">
        <v>387</v>
      </c>
      <c r="E232" t="s">
        <v>349</v>
      </c>
      <c r="F232">
        <v>18280486876</v>
      </c>
      <c r="G232">
        <v>144</v>
      </c>
      <c r="H232">
        <v>212895</v>
      </c>
      <c r="I232">
        <v>11608747</v>
      </c>
      <c r="J232">
        <v>7.8772519012638601E-9</v>
      </c>
      <c r="K232">
        <v>1.16460246077748E-5</v>
      </c>
      <c r="L232">
        <v>6.3503489150723005E-4</v>
      </c>
      <c r="M232">
        <v>1.06512221399261</v>
      </c>
      <c r="N232">
        <v>1.0324385864933401</v>
      </c>
      <c r="O232">
        <v>1.38642275533232E-2</v>
      </c>
      <c r="P232">
        <v>0.11774645452549</v>
      </c>
      <c r="Q232">
        <v>1.1774645452549</v>
      </c>
    </row>
    <row r="233" spans="1:17">
      <c r="A233" t="s">
        <v>362</v>
      </c>
      <c r="B233" t="s">
        <v>388</v>
      </c>
      <c r="C233" t="s">
        <v>389</v>
      </c>
      <c r="D233" t="s">
        <v>185</v>
      </c>
      <c r="E233" t="s">
        <v>349</v>
      </c>
      <c r="F233">
        <v>18280486876</v>
      </c>
      <c r="G233">
        <v>4</v>
      </c>
      <c r="H233">
        <v>6736</v>
      </c>
      <c r="I233">
        <v>11608747</v>
      </c>
      <c r="J233">
        <v>2.1881255281288501E-10</v>
      </c>
      <c r="K233">
        <v>3.6848033893689799E-7</v>
      </c>
      <c r="L233">
        <v>6.3503489150723005E-4</v>
      </c>
      <c r="M233">
        <v>0.93510488316490104</v>
      </c>
      <c r="N233">
        <v>1.02847887334842</v>
      </c>
      <c r="O233">
        <v>1.21953749977457E-2</v>
      </c>
      <c r="P233">
        <v>0.11043267178578001</v>
      </c>
      <c r="Q233">
        <v>1.1043267178578</v>
      </c>
    </row>
    <row r="234" spans="1:17">
      <c r="A234" t="s">
        <v>362</v>
      </c>
      <c r="B234" t="s">
        <v>390</v>
      </c>
      <c r="C234" t="s">
        <v>203</v>
      </c>
      <c r="D234" t="s">
        <v>203</v>
      </c>
      <c r="E234" t="s">
        <v>349</v>
      </c>
      <c r="F234">
        <v>18280486876</v>
      </c>
      <c r="G234">
        <v>85</v>
      </c>
      <c r="H234">
        <v>641068</v>
      </c>
      <c r="I234">
        <v>11608747</v>
      </c>
      <c r="J234">
        <v>4.6497667472738E-9</v>
      </c>
      <c r="K234">
        <v>3.5068431401662599E-5</v>
      </c>
      <c r="L234">
        <v>6.3503489150723005E-4</v>
      </c>
      <c r="M234">
        <v>0.208793627160027</v>
      </c>
      <c r="N234">
        <v>1.0063588666586001</v>
      </c>
      <c r="O234">
        <v>2.7528773576822301E-3</v>
      </c>
      <c r="P234">
        <v>5.2467869765049802E-2</v>
      </c>
      <c r="Q234">
        <v>0.52467869765049802</v>
      </c>
    </row>
    <row r="235" spans="1:17">
      <c r="A235" t="s">
        <v>362</v>
      </c>
      <c r="B235" t="s">
        <v>391</v>
      </c>
      <c r="C235" t="s">
        <v>197</v>
      </c>
      <c r="D235" t="s">
        <v>197</v>
      </c>
      <c r="E235" t="s">
        <v>349</v>
      </c>
      <c r="F235">
        <v>18280486876</v>
      </c>
      <c r="G235">
        <v>10912</v>
      </c>
      <c r="H235">
        <v>2477880</v>
      </c>
      <c r="I235">
        <v>11608747</v>
      </c>
      <c r="J235">
        <v>5.9692064407354997E-7</v>
      </c>
      <c r="K235">
        <v>1.3554781209099801E-4</v>
      </c>
      <c r="L235">
        <v>6.3503489150723005E-4</v>
      </c>
      <c r="M235">
        <v>6.9346811762073397</v>
      </c>
      <c r="N235">
        <v>1.2111975998462099</v>
      </c>
      <c r="O235">
        <v>8.32150015429024E-2</v>
      </c>
      <c r="P235">
        <v>0.28847010511126198</v>
      </c>
      <c r="Q235">
        <v>2.8847010511126201</v>
      </c>
    </row>
    <row r="236" spans="1:17">
      <c r="A236" t="s">
        <v>362</v>
      </c>
      <c r="B236" t="s">
        <v>392</v>
      </c>
      <c r="C236" t="s">
        <v>61</v>
      </c>
      <c r="D236" t="s">
        <v>61</v>
      </c>
      <c r="E236" t="s">
        <v>349</v>
      </c>
      <c r="F236">
        <v>18280486876</v>
      </c>
      <c r="G236">
        <v>22</v>
      </c>
      <c r="H236">
        <v>431675</v>
      </c>
      <c r="I236">
        <v>11608747</v>
      </c>
      <c r="J236">
        <v>1.2034690404708699E-9</v>
      </c>
      <c r="K236">
        <v>2.36139771838755E-5</v>
      </c>
      <c r="L236">
        <v>6.3503489150723005E-4</v>
      </c>
      <c r="M236">
        <v>8.0254278592675601E-2</v>
      </c>
      <c r="N236">
        <v>1.00244416586509</v>
      </c>
      <c r="O236">
        <v>1.0601926318943599E-3</v>
      </c>
      <c r="P236">
        <v>3.2560599378610298E-2</v>
      </c>
      <c r="Q236">
        <v>0.325605993786103</v>
      </c>
    </row>
    <row r="237" spans="1:17">
      <c r="A237" t="s">
        <v>362</v>
      </c>
      <c r="B237" t="s">
        <v>393</v>
      </c>
      <c r="C237" t="s">
        <v>394</v>
      </c>
      <c r="D237" t="s">
        <v>194</v>
      </c>
      <c r="E237" t="s">
        <v>349</v>
      </c>
      <c r="F237">
        <v>18280486876</v>
      </c>
      <c r="G237">
        <v>0</v>
      </c>
      <c r="H237">
        <v>5412</v>
      </c>
      <c r="I237">
        <v>11608747</v>
      </c>
      <c r="J237">
        <v>0</v>
      </c>
      <c r="K237">
        <v>2.96053383955833E-7</v>
      </c>
      <c r="L237">
        <v>6.3503489150723005E-4</v>
      </c>
      <c r="M237">
        <v>0</v>
      </c>
      <c r="N237">
        <v>1</v>
      </c>
      <c r="O237">
        <v>0</v>
      </c>
      <c r="P237">
        <v>0</v>
      </c>
      <c r="Q237">
        <v>0</v>
      </c>
    </row>
    <row r="238" spans="1:17">
      <c r="A238" t="s">
        <v>362</v>
      </c>
      <c r="B238" t="s">
        <v>395</v>
      </c>
      <c r="C238" t="s">
        <v>396</v>
      </c>
      <c r="D238" t="s">
        <v>200</v>
      </c>
      <c r="E238" t="s">
        <v>349</v>
      </c>
      <c r="F238">
        <v>18280486876</v>
      </c>
      <c r="G238">
        <v>727</v>
      </c>
      <c r="H238">
        <v>375830</v>
      </c>
      <c r="I238">
        <v>11608747</v>
      </c>
      <c r="J238">
        <v>3.97691814737418E-8</v>
      </c>
      <c r="K238">
        <v>2.05590804309166E-5</v>
      </c>
      <c r="L238">
        <v>6.3503489150723005E-4</v>
      </c>
      <c r="M238">
        <v>3.0461085732978401</v>
      </c>
      <c r="N238">
        <v>1.09277006443479</v>
      </c>
      <c r="O238">
        <v>3.8528789349118103E-2</v>
      </c>
      <c r="P238">
        <v>0.19628751704863501</v>
      </c>
      <c r="Q238">
        <v>1.9628751704863501</v>
      </c>
    </row>
    <row r="239" spans="1:17">
      <c r="A239" t="s">
        <v>362</v>
      </c>
      <c r="B239" t="s">
        <v>397</v>
      </c>
      <c r="C239" t="s">
        <v>191</v>
      </c>
      <c r="D239" t="s">
        <v>191</v>
      </c>
      <c r="E239" t="s">
        <v>349</v>
      </c>
      <c r="F239">
        <v>18280486876</v>
      </c>
      <c r="G239">
        <v>19</v>
      </c>
      <c r="H239">
        <v>52464</v>
      </c>
      <c r="I239">
        <v>11608747</v>
      </c>
      <c r="J239">
        <v>1.0393596258612E-9</v>
      </c>
      <c r="K239">
        <v>2.8699454426938002E-6</v>
      </c>
      <c r="L239">
        <v>6.3503489150723005E-4</v>
      </c>
      <c r="M239">
        <v>0.57028849957578798</v>
      </c>
      <c r="N239">
        <v>1.01736829124078</v>
      </c>
      <c r="O239">
        <v>7.4781976616039502E-3</v>
      </c>
      <c r="P239">
        <v>8.6476572906215202E-2</v>
      </c>
      <c r="Q239">
        <v>0.86476572906215199</v>
      </c>
    </row>
    <row r="240" spans="1:17">
      <c r="A240" t="s">
        <v>362</v>
      </c>
      <c r="B240" t="s">
        <v>398</v>
      </c>
      <c r="C240" t="s">
        <v>206</v>
      </c>
      <c r="D240" t="s">
        <v>206</v>
      </c>
      <c r="E240" t="s">
        <v>349</v>
      </c>
      <c r="F240">
        <v>18280486876</v>
      </c>
      <c r="G240">
        <v>33435</v>
      </c>
      <c r="H240">
        <v>10215481</v>
      </c>
      <c r="I240">
        <v>11608747</v>
      </c>
      <c r="J240">
        <v>1.8289994258247E-6</v>
      </c>
      <c r="K240">
        <v>5.5881886895538095E-4</v>
      </c>
      <c r="L240">
        <v>6.3503489150723005E-4</v>
      </c>
      <c r="M240">
        <v>5.1540059932913103</v>
      </c>
      <c r="N240">
        <v>1.1569666532198699</v>
      </c>
      <c r="O240">
        <v>6.3320841638605893E-2</v>
      </c>
      <c r="P240">
        <v>0.25163632813766401</v>
      </c>
      <c r="Q240">
        <v>2.5163632813766399</v>
      </c>
    </row>
    <row r="241" spans="1:17">
      <c r="A241" t="s">
        <v>362</v>
      </c>
      <c r="D241" t="s">
        <v>399</v>
      </c>
      <c r="E241" t="s">
        <v>349</v>
      </c>
      <c r="F241">
        <v>18280486876</v>
      </c>
      <c r="G241">
        <v>569</v>
      </c>
      <c r="H241">
        <v>481888</v>
      </c>
      <c r="I241">
        <v>11608747</v>
      </c>
      <c r="J241">
        <v>3.1126085637632897E-8</v>
      </c>
      <c r="K241">
        <v>2.63607858624739E-5</v>
      </c>
      <c r="L241">
        <v>6.3503489150723005E-4</v>
      </c>
      <c r="M241">
        <v>1.8593817622125399</v>
      </c>
      <c r="N241">
        <v>1.0566279768887501</v>
      </c>
      <c r="O241">
        <v>2.3922105544133199E-2</v>
      </c>
      <c r="P241">
        <v>0.15466772625254799</v>
      </c>
      <c r="Q241">
        <v>1.5466772625254801</v>
      </c>
    </row>
    <row r="242" spans="1:17">
      <c r="A242" t="s">
        <v>362</v>
      </c>
      <c r="B242" t="s">
        <v>383</v>
      </c>
      <c r="C242" t="s">
        <v>176</v>
      </c>
      <c r="D242" t="s">
        <v>176</v>
      </c>
      <c r="E242" t="s">
        <v>352</v>
      </c>
      <c r="F242">
        <v>18280486876</v>
      </c>
      <c r="G242">
        <v>6</v>
      </c>
      <c r="H242">
        <v>168782</v>
      </c>
      <c r="I242">
        <v>17643057</v>
      </c>
      <c r="J242">
        <v>3.2821882921932699E-10</v>
      </c>
      <c r="K242">
        <v>9.2329050722160907E-6</v>
      </c>
      <c r="L242">
        <v>9.6513058539831004E-4</v>
      </c>
      <c r="M242">
        <v>3.6833165361107298E-2</v>
      </c>
      <c r="N242">
        <v>1.0011217640611501</v>
      </c>
      <c r="O242">
        <v>4.8690289769841798E-4</v>
      </c>
      <c r="P242">
        <v>2.2065876318388501E-2</v>
      </c>
      <c r="Q242">
        <v>0.220658763183885</v>
      </c>
    </row>
    <row r="243" spans="1:17">
      <c r="A243" t="s">
        <v>362</v>
      </c>
      <c r="B243" t="s">
        <v>384</v>
      </c>
      <c r="C243" t="s">
        <v>385</v>
      </c>
      <c r="D243" t="s">
        <v>386</v>
      </c>
      <c r="E243" t="s">
        <v>352</v>
      </c>
      <c r="F243">
        <v>18280486876</v>
      </c>
      <c r="G243">
        <v>14</v>
      </c>
      <c r="H243">
        <v>9495</v>
      </c>
      <c r="I243">
        <v>17643057</v>
      </c>
      <c r="J243">
        <v>7.6584393484509695E-10</v>
      </c>
      <c r="K243">
        <v>5.1940629723958605E-7</v>
      </c>
      <c r="L243">
        <v>9.6513058539831004E-4</v>
      </c>
      <c r="M243">
        <v>1.52773133971735</v>
      </c>
      <c r="N243">
        <v>1.0465274731396701</v>
      </c>
      <c r="O243">
        <v>1.97506337987816E-2</v>
      </c>
      <c r="P243">
        <v>0.140536948162331</v>
      </c>
      <c r="Q243">
        <v>1.40536948162331</v>
      </c>
    </row>
    <row r="244" spans="1:17">
      <c r="A244" t="s">
        <v>362</v>
      </c>
      <c r="D244" t="s">
        <v>387</v>
      </c>
      <c r="E244" t="s">
        <v>352</v>
      </c>
      <c r="F244">
        <v>18280486876</v>
      </c>
      <c r="G244">
        <v>154</v>
      </c>
      <c r="H244">
        <v>212895</v>
      </c>
      <c r="I244">
        <v>17643057</v>
      </c>
      <c r="J244">
        <v>8.4242832832960694E-9</v>
      </c>
      <c r="K244">
        <v>1.16460246077748E-5</v>
      </c>
      <c r="L244">
        <v>9.6513058539831004E-4</v>
      </c>
      <c r="M244">
        <v>0.749495759772559</v>
      </c>
      <c r="N244">
        <v>1.02282609705288</v>
      </c>
      <c r="O244">
        <v>9.8018003686393095E-3</v>
      </c>
      <c r="P244">
        <v>9.9004042183333599E-2</v>
      </c>
      <c r="Q244">
        <v>0.99004042183333596</v>
      </c>
    </row>
    <row r="245" spans="1:17">
      <c r="A245" t="s">
        <v>362</v>
      </c>
      <c r="B245" t="s">
        <v>388</v>
      </c>
      <c r="C245" t="s">
        <v>389</v>
      </c>
      <c r="D245" t="s">
        <v>185</v>
      </c>
      <c r="E245" t="s">
        <v>352</v>
      </c>
      <c r="F245">
        <v>18280486876</v>
      </c>
      <c r="G245">
        <v>23</v>
      </c>
      <c r="H245">
        <v>6736</v>
      </c>
      <c r="I245">
        <v>17643057</v>
      </c>
      <c r="J245">
        <v>1.2581721786740901E-9</v>
      </c>
      <c r="K245">
        <v>3.6848033893689799E-7</v>
      </c>
      <c r="L245">
        <v>9.6513058539831004E-4</v>
      </c>
      <c r="M245">
        <v>3.5378521443859698</v>
      </c>
      <c r="N245">
        <v>1.1077462485324701</v>
      </c>
      <c r="O245">
        <v>4.4440287934607497E-2</v>
      </c>
      <c r="P245">
        <v>0.210808652418746</v>
      </c>
      <c r="Q245">
        <v>2.1080865241874598</v>
      </c>
    </row>
    <row r="246" spans="1:17">
      <c r="A246" t="s">
        <v>362</v>
      </c>
      <c r="B246" t="s">
        <v>390</v>
      </c>
      <c r="C246" t="s">
        <v>203</v>
      </c>
      <c r="D246" t="s">
        <v>203</v>
      </c>
      <c r="E246" t="s">
        <v>352</v>
      </c>
      <c r="F246">
        <v>18280486876</v>
      </c>
      <c r="G246">
        <v>3447</v>
      </c>
      <c r="H246">
        <v>641068</v>
      </c>
      <c r="I246">
        <v>17643057</v>
      </c>
      <c r="J246">
        <v>1.8856171738650399E-7</v>
      </c>
      <c r="K246">
        <v>3.5068431401662599E-5</v>
      </c>
      <c r="L246">
        <v>9.6513058539831004E-4</v>
      </c>
      <c r="M246">
        <v>5.57123022679278</v>
      </c>
      <c r="N246">
        <v>1.1696733306393701</v>
      </c>
      <c r="O246">
        <v>6.8064587806085902E-2</v>
      </c>
      <c r="P246">
        <v>0.26089190828020298</v>
      </c>
      <c r="Q246">
        <v>2.6089190828020299</v>
      </c>
    </row>
    <row r="247" spans="1:17">
      <c r="A247" t="s">
        <v>362</v>
      </c>
      <c r="B247" t="s">
        <v>391</v>
      </c>
      <c r="C247" t="s">
        <v>197</v>
      </c>
      <c r="D247" t="s">
        <v>197</v>
      </c>
      <c r="E247" t="s">
        <v>352</v>
      </c>
      <c r="F247">
        <v>18280486876</v>
      </c>
      <c r="G247">
        <v>10792</v>
      </c>
      <c r="H247">
        <v>2477880</v>
      </c>
      <c r="I247">
        <v>17643057</v>
      </c>
      <c r="J247">
        <v>5.9035626748916403E-7</v>
      </c>
      <c r="K247">
        <v>1.3554781209099801E-4</v>
      </c>
      <c r="L247">
        <v>9.6513058539831004E-4</v>
      </c>
      <c r="M247">
        <v>4.5126909031133398</v>
      </c>
      <c r="N247">
        <v>1.1374352278595401</v>
      </c>
      <c r="O247">
        <v>5.5926674793665802E-2</v>
      </c>
      <c r="P247">
        <v>0.23648821280069299</v>
      </c>
      <c r="Q247">
        <v>2.3648821280069301</v>
      </c>
    </row>
    <row r="248" spans="1:17">
      <c r="A248" t="s">
        <v>362</v>
      </c>
      <c r="B248" t="s">
        <v>392</v>
      </c>
      <c r="C248" t="s">
        <v>61</v>
      </c>
      <c r="D248" t="s">
        <v>61</v>
      </c>
      <c r="E248" t="s">
        <v>352</v>
      </c>
      <c r="F248">
        <v>18280486876</v>
      </c>
      <c r="G248">
        <v>227</v>
      </c>
      <c r="H248">
        <v>431675</v>
      </c>
      <c r="I248">
        <v>17643057</v>
      </c>
      <c r="J248">
        <v>1.24176123721312E-8</v>
      </c>
      <c r="K248">
        <v>2.36139771838755E-5</v>
      </c>
      <c r="L248">
        <v>9.6513058539831004E-4</v>
      </c>
      <c r="M248">
        <v>0.54485743392100405</v>
      </c>
      <c r="N248">
        <v>1.01659378122491</v>
      </c>
      <c r="O248">
        <v>7.1474486797214899E-3</v>
      </c>
      <c r="P248">
        <v>8.4542585007329293E-2</v>
      </c>
      <c r="Q248">
        <v>0.84542585007329296</v>
      </c>
    </row>
    <row r="249" spans="1:17">
      <c r="A249" t="s">
        <v>362</v>
      </c>
      <c r="B249" t="s">
        <v>393</v>
      </c>
      <c r="C249" t="s">
        <v>394</v>
      </c>
      <c r="D249" t="s">
        <v>194</v>
      </c>
      <c r="E249" t="s">
        <v>352</v>
      </c>
      <c r="F249">
        <v>18280486876</v>
      </c>
      <c r="G249">
        <v>1</v>
      </c>
      <c r="H249">
        <v>5412</v>
      </c>
      <c r="I249">
        <v>17643057</v>
      </c>
      <c r="J249">
        <v>5.4703138203221201E-11</v>
      </c>
      <c r="K249">
        <v>2.96053383955833E-7</v>
      </c>
      <c r="L249">
        <v>9.6513058539831004E-4</v>
      </c>
      <c r="M249">
        <v>0.191450336165878</v>
      </c>
      <c r="N249">
        <v>1.0058306720180199</v>
      </c>
      <c r="O249">
        <v>2.5248749566816999E-3</v>
      </c>
      <c r="P249">
        <v>5.0248133862678901E-2</v>
      </c>
      <c r="Q249">
        <v>0.50248133862678901</v>
      </c>
    </row>
    <row r="250" spans="1:17">
      <c r="A250" t="s">
        <v>362</v>
      </c>
      <c r="B250" t="s">
        <v>395</v>
      </c>
      <c r="C250" t="s">
        <v>396</v>
      </c>
      <c r="D250" t="s">
        <v>200</v>
      </c>
      <c r="E250" t="s">
        <v>352</v>
      </c>
      <c r="F250">
        <v>18280486876</v>
      </c>
      <c r="G250">
        <v>2827</v>
      </c>
      <c r="H250">
        <v>375830</v>
      </c>
      <c r="I250">
        <v>17643057</v>
      </c>
      <c r="J250">
        <v>1.54645771700506E-7</v>
      </c>
      <c r="K250">
        <v>2.05590804309166E-5</v>
      </c>
      <c r="L250">
        <v>9.6513058539831004E-4</v>
      </c>
      <c r="M250">
        <v>7.7937825693668898</v>
      </c>
      <c r="N250">
        <v>1.2373617662512</v>
      </c>
      <c r="O250">
        <v>9.2496692447952097E-2</v>
      </c>
      <c r="P250">
        <v>0.30413268888423001</v>
      </c>
      <c r="Q250">
        <v>3.0413268888423</v>
      </c>
    </row>
    <row r="251" spans="1:17">
      <c r="A251" t="s">
        <v>362</v>
      </c>
      <c r="B251" t="s">
        <v>397</v>
      </c>
      <c r="C251" t="s">
        <v>191</v>
      </c>
      <c r="D251" t="s">
        <v>191</v>
      </c>
      <c r="E251" t="s">
        <v>352</v>
      </c>
      <c r="F251">
        <v>18280486876</v>
      </c>
      <c r="G251">
        <v>73</v>
      </c>
      <c r="H251">
        <v>52464</v>
      </c>
      <c r="I251">
        <v>17643057</v>
      </c>
      <c r="J251">
        <v>3.99332908883515E-9</v>
      </c>
      <c r="K251">
        <v>2.8699454426938002E-6</v>
      </c>
      <c r="L251">
        <v>9.6513058539831004E-4</v>
      </c>
      <c r="M251">
        <v>1.4417016051210501</v>
      </c>
      <c r="N251">
        <v>1.0439074141924001</v>
      </c>
      <c r="O251">
        <v>1.8661982106461701E-2</v>
      </c>
      <c r="P251">
        <v>0.13660886540214601</v>
      </c>
      <c r="Q251">
        <v>1.3660886540214601</v>
      </c>
    </row>
    <row r="252" spans="1:17">
      <c r="A252" t="s">
        <v>362</v>
      </c>
      <c r="B252" t="s">
        <v>398</v>
      </c>
      <c r="C252" t="s">
        <v>206</v>
      </c>
      <c r="D252" t="s">
        <v>206</v>
      </c>
      <c r="E252" t="s">
        <v>352</v>
      </c>
      <c r="F252">
        <v>18280486876</v>
      </c>
      <c r="G252">
        <v>62807</v>
      </c>
      <c r="H252">
        <v>10215481</v>
      </c>
      <c r="I252">
        <v>17643057</v>
      </c>
      <c r="J252">
        <v>3.4357400011297198E-6</v>
      </c>
      <c r="K252">
        <v>5.5881886895538095E-4</v>
      </c>
      <c r="L252">
        <v>9.6513058539831004E-4</v>
      </c>
      <c r="M252">
        <v>6.3703478943813403</v>
      </c>
      <c r="N252">
        <v>1.1940106763804399</v>
      </c>
      <c r="O252">
        <v>7.7008210103552299E-2</v>
      </c>
      <c r="P252">
        <v>0.27750353169563902</v>
      </c>
      <c r="Q252">
        <v>2.7750353169563899</v>
      </c>
    </row>
    <row r="253" spans="1:17">
      <c r="A253" t="s">
        <v>362</v>
      </c>
      <c r="D253" t="s">
        <v>399</v>
      </c>
      <c r="E253" t="s">
        <v>352</v>
      </c>
      <c r="F253">
        <v>18280486876</v>
      </c>
      <c r="G253">
        <v>40573</v>
      </c>
      <c r="H253">
        <v>481888</v>
      </c>
      <c r="I253">
        <v>17643057</v>
      </c>
      <c r="J253">
        <v>2.2194704263192998E-6</v>
      </c>
      <c r="K253">
        <v>2.63607858624739E-5</v>
      </c>
      <c r="L253">
        <v>9.6513058539831004E-4</v>
      </c>
      <c r="M253">
        <v>87.237845341376598</v>
      </c>
      <c r="N253">
        <v>3.6568522883311401</v>
      </c>
      <c r="O253">
        <v>0.563107418183738</v>
      </c>
      <c r="P253">
        <v>0.75040483619426301</v>
      </c>
      <c r="Q253">
        <v>7.5040483619426297</v>
      </c>
    </row>
    <row r="254" spans="1:17">
      <c r="A254" t="s">
        <v>362</v>
      </c>
      <c r="B254" t="s">
        <v>383</v>
      </c>
      <c r="C254" t="s">
        <v>176</v>
      </c>
      <c r="D254" t="s">
        <v>176</v>
      </c>
      <c r="E254" t="s">
        <v>353</v>
      </c>
      <c r="F254">
        <v>18280486876</v>
      </c>
      <c r="G254">
        <v>9</v>
      </c>
      <c r="H254">
        <v>168782</v>
      </c>
      <c r="I254">
        <v>24732017</v>
      </c>
      <c r="J254">
        <v>4.9232824382899105E-10</v>
      </c>
      <c r="K254">
        <v>9.2329050722160907E-6</v>
      </c>
      <c r="L254">
        <v>1.3529189439954201E-3</v>
      </c>
      <c r="M254">
        <v>3.9413463686955301E-2</v>
      </c>
      <c r="N254">
        <v>1.0012003477479099</v>
      </c>
      <c r="O254">
        <v>5.2099178014356601E-4</v>
      </c>
      <c r="P254">
        <v>2.2825244361092099E-2</v>
      </c>
      <c r="Q254">
        <v>0.22825244361092101</v>
      </c>
    </row>
    <row r="255" spans="1:17">
      <c r="A255" t="s">
        <v>362</v>
      </c>
      <c r="B255" t="s">
        <v>384</v>
      </c>
      <c r="C255" t="s">
        <v>385</v>
      </c>
      <c r="D255" t="s">
        <v>386</v>
      </c>
      <c r="E255" t="s">
        <v>353</v>
      </c>
      <c r="F255">
        <v>18280486876</v>
      </c>
      <c r="G255">
        <v>0</v>
      </c>
      <c r="H255">
        <v>9495</v>
      </c>
      <c r="I255">
        <v>24732017</v>
      </c>
      <c r="J255">
        <v>0</v>
      </c>
      <c r="K255">
        <v>5.1940629723958605E-7</v>
      </c>
      <c r="L255">
        <v>1.3529189439954201E-3</v>
      </c>
      <c r="M255">
        <v>0</v>
      </c>
      <c r="N255">
        <v>1</v>
      </c>
      <c r="O255">
        <v>0</v>
      </c>
      <c r="P255">
        <v>0</v>
      </c>
      <c r="Q255">
        <v>0</v>
      </c>
    </row>
    <row r="256" spans="1:17">
      <c r="A256" t="s">
        <v>362</v>
      </c>
      <c r="D256" t="s">
        <v>387</v>
      </c>
      <c r="E256" t="s">
        <v>353</v>
      </c>
      <c r="F256">
        <v>18280486876</v>
      </c>
      <c r="G256">
        <v>150</v>
      </c>
      <c r="H256">
        <v>212895</v>
      </c>
      <c r="I256">
        <v>24732017</v>
      </c>
      <c r="J256">
        <v>8.2054707304831797E-9</v>
      </c>
      <c r="K256">
        <v>1.16460246077748E-5</v>
      </c>
      <c r="L256">
        <v>1.3529189439954201E-3</v>
      </c>
      <c r="M256">
        <v>0.52077966665975295</v>
      </c>
      <c r="N256">
        <v>1.0158604862794001</v>
      </c>
      <c r="O256">
        <v>6.8340679878629296E-3</v>
      </c>
      <c r="P256">
        <v>8.2668421950965895E-2</v>
      </c>
      <c r="Q256">
        <v>0.82668421950965898</v>
      </c>
    </row>
    <row r="257" spans="1:17">
      <c r="A257" t="s">
        <v>362</v>
      </c>
      <c r="B257" t="s">
        <v>388</v>
      </c>
      <c r="C257" t="s">
        <v>389</v>
      </c>
      <c r="D257" t="s">
        <v>185</v>
      </c>
      <c r="E257" t="s">
        <v>353</v>
      </c>
      <c r="F257">
        <v>18280486876</v>
      </c>
      <c r="G257">
        <v>18</v>
      </c>
      <c r="H257">
        <v>6736</v>
      </c>
      <c r="I257">
        <v>24732017</v>
      </c>
      <c r="J257">
        <v>9.8465648765798209E-10</v>
      </c>
      <c r="K257">
        <v>3.6848033893689799E-7</v>
      </c>
      <c r="L257">
        <v>1.3529189439954201E-3</v>
      </c>
      <c r="M257">
        <v>1.9751434762505</v>
      </c>
      <c r="N257">
        <v>1.06015353135011</v>
      </c>
      <c r="O257">
        <v>2.5368764311732801E-2</v>
      </c>
      <c r="P257">
        <v>0.159275749289504</v>
      </c>
      <c r="Q257">
        <v>1.5927574928950401</v>
      </c>
    </row>
    <row r="258" spans="1:17">
      <c r="A258" t="s">
        <v>362</v>
      </c>
      <c r="B258" t="s">
        <v>390</v>
      </c>
      <c r="C258" t="s">
        <v>203</v>
      </c>
      <c r="D258" t="s">
        <v>203</v>
      </c>
      <c r="E258" t="s">
        <v>353</v>
      </c>
      <c r="F258">
        <v>18280486876</v>
      </c>
      <c r="G258">
        <v>8559</v>
      </c>
      <c r="H258">
        <v>641068</v>
      </c>
      <c r="I258">
        <v>24732017</v>
      </c>
      <c r="J258">
        <v>4.68204159881371E-7</v>
      </c>
      <c r="K258">
        <v>3.5068431401662599E-5</v>
      </c>
      <c r="L258">
        <v>1.3529189439954201E-3</v>
      </c>
      <c r="M258">
        <v>9.8684092012689995</v>
      </c>
      <c r="N258">
        <v>1.3005450841430199</v>
      </c>
      <c r="O258">
        <v>0.11412541186073299</v>
      </c>
      <c r="P258">
        <v>0.33782452821062697</v>
      </c>
      <c r="Q258">
        <v>3.3782452821062701</v>
      </c>
    </row>
    <row r="259" spans="1:17">
      <c r="A259" t="s">
        <v>362</v>
      </c>
      <c r="B259" t="s">
        <v>391</v>
      </c>
      <c r="C259" t="s">
        <v>197</v>
      </c>
      <c r="D259" t="s">
        <v>197</v>
      </c>
      <c r="E259" t="s">
        <v>353</v>
      </c>
      <c r="F259">
        <v>18280486876</v>
      </c>
      <c r="G259">
        <v>9275</v>
      </c>
      <c r="H259">
        <v>2477880</v>
      </c>
      <c r="I259">
        <v>24732017</v>
      </c>
      <c r="J259">
        <v>5.0737160683487699E-7</v>
      </c>
      <c r="K259">
        <v>1.3554781209099801E-4</v>
      </c>
      <c r="L259">
        <v>1.3529189439954201E-3</v>
      </c>
      <c r="M259">
        <v>2.7666987254251598</v>
      </c>
      <c r="N259">
        <v>1.08426056158315</v>
      </c>
      <c r="O259">
        <v>3.5133661224252398E-2</v>
      </c>
      <c r="P259">
        <v>0.18743975358565901</v>
      </c>
      <c r="Q259">
        <v>1.8743975358565901</v>
      </c>
    </row>
    <row r="260" spans="1:17">
      <c r="A260" t="s">
        <v>362</v>
      </c>
      <c r="B260" t="s">
        <v>392</v>
      </c>
      <c r="C260" t="s">
        <v>61</v>
      </c>
      <c r="D260" t="s">
        <v>61</v>
      </c>
      <c r="E260" t="s">
        <v>353</v>
      </c>
      <c r="F260">
        <v>18280486876</v>
      </c>
      <c r="G260">
        <v>21</v>
      </c>
      <c r="H260">
        <v>431675</v>
      </c>
      <c r="I260">
        <v>24732017</v>
      </c>
      <c r="J260">
        <v>1.14876590226765E-9</v>
      </c>
      <c r="K260">
        <v>2.36139771838755E-5</v>
      </c>
      <c r="L260">
        <v>1.3529189439954201E-3</v>
      </c>
      <c r="M260">
        <v>3.5957593556944299E-2</v>
      </c>
      <c r="N260">
        <v>1.0010950982839</v>
      </c>
      <c r="O260">
        <v>4.7533492009011803E-4</v>
      </c>
      <c r="P260">
        <v>2.18021769575911E-2</v>
      </c>
      <c r="Q260">
        <v>0.21802176957591099</v>
      </c>
    </row>
    <row r="261" spans="1:17">
      <c r="A261" t="s">
        <v>362</v>
      </c>
      <c r="B261" t="s">
        <v>393</v>
      </c>
      <c r="C261" t="s">
        <v>394</v>
      </c>
      <c r="D261" t="s">
        <v>194</v>
      </c>
      <c r="E261" t="s">
        <v>353</v>
      </c>
      <c r="F261">
        <v>18280486876</v>
      </c>
      <c r="G261">
        <v>1</v>
      </c>
      <c r="H261">
        <v>5412</v>
      </c>
      <c r="I261">
        <v>24732017</v>
      </c>
      <c r="J261">
        <v>5.4703138203221201E-11</v>
      </c>
      <c r="K261">
        <v>2.96053383955833E-7</v>
      </c>
      <c r="L261">
        <v>1.3529189439954201E-3</v>
      </c>
      <c r="M261">
        <v>0.13657475626204499</v>
      </c>
      <c r="N261">
        <v>1.00415942131862</v>
      </c>
      <c r="O261">
        <v>1.80266729377232E-3</v>
      </c>
      <c r="P261">
        <v>4.2457829593283702E-2</v>
      </c>
      <c r="Q261">
        <v>0.42457829593283702</v>
      </c>
    </row>
    <row r="262" spans="1:17">
      <c r="A262" t="s">
        <v>362</v>
      </c>
      <c r="B262" t="s">
        <v>395</v>
      </c>
      <c r="C262" t="s">
        <v>396</v>
      </c>
      <c r="D262" t="s">
        <v>200</v>
      </c>
      <c r="E262" t="s">
        <v>353</v>
      </c>
      <c r="F262">
        <v>18280486876</v>
      </c>
      <c r="G262">
        <v>1714</v>
      </c>
      <c r="H262">
        <v>375830</v>
      </c>
      <c r="I262">
        <v>24732017</v>
      </c>
      <c r="J262">
        <v>9.3761178880321195E-8</v>
      </c>
      <c r="K262">
        <v>2.05590804309166E-5</v>
      </c>
      <c r="L262">
        <v>1.3529189439954201E-3</v>
      </c>
      <c r="M262">
        <v>3.3709134013936701</v>
      </c>
      <c r="N262">
        <v>1.1026620837460199</v>
      </c>
      <c r="O262">
        <v>4.2442441135498998E-2</v>
      </c>
      <c r="P262">
        <v>0.206015633230828</v>
      </c>
      <c r="Q262">
        <v>2.0601563323082801</v>
      </c>
    </row>
    <row r="263" spans="1:17">
      <c r="A263" t="s">
        <v>362</v>
      </c>
      <c r="B263" t="s">
        <v>397</v>
      </c>
      <c r="C263" t="s">
        <v>191</v>
      </c>
      <c r="D263" t="s">
        <v>191</v>
      </c>
      <c r="E263" t="s">
        <v>353</v>
      </c>
      <c r="F263">
        <v>18280486876</v>
      </c>
      <c r="G263">
        <v>124</v>
      </c>
      <c r="H263">
        <v>52464</v>
      </c>
      <c r="I263">
        <v>24732017</v>
      </c>
      <c r="J263">
        <v>6.7831891371994298E-9</v>
      </c>
      <c r="K263">
        <v>2.8699454426938002E-6</v>
      </c>
      <c r="L263">
        <v>1.3529189439954201E-3</v>
      </c>
      <c r="M263">
        <v>1.7469823122595201</v>
      </c>
      <c r="N263">
        <v>1.0532048210938501</v>
      </c>
      <c r="O263">
        <v>2.2512838441686001E-2</v>
      </c>
      <c r="P263">
        <v>0.15004278870271001</v>
      </c>
      <c r="Q263">
        <v>1.5004278870270999</v>
      </c>
    </row>
    <row r="264" spans="1:17">
      <c r="A264" t="s">
        <v>362</v>
      </c>
      <c r="B264" t="s">
        <v>398</v>
      </c>
      <c r="C264" t="s">
        <v>206</v>
      </c>
      <c r="D264" t="s">
        <v>206</v>
      </c>
      <c r="E264" t="s">
        <v>353</v>
      </c>
      <c r="F264">
        <v>18280486876</v>
      </c>
      <c r="G264">
        <v>142186</v>
      </c>
      <c r="H264">
        <v>10215481</v>
      </c>
      <c r="I264">
        <v>24732017</v>
      </c>
      <c r="J264">
        <v>7.7780204085632102E-6</v>
      </c>
      <c r="K264">
        <v>5.5881886895538095E-4</v>
      </c>
      <c r="L264">
        <v>1.3529189439954201E-3</v>
      </c>
      <c r="M264">
        <v>10.2878882557221</v>
      </c>
      <c r="N264">
        <v>1.31332043274739</v>
      </c>
      <c r="O264">
        <v>0.1183707011053</v>
      </c>
      <c r="P264">
        <v>0.344050433955982</v>
      </c>
      <c r="Q264">
        <v>3.44050433955982</v>
      </c>
    </row>
    <row r="265" spans="1:17">
      <c r="A265" t="s">
        <v>362</v>
      </c>
      <c r="D265" t="s">
        <v>399</v>
      </c>
      <c r="E265" t="s">
        <v>353</v>
      </c>
      <c r="F265">
        <v>18280486876</v>
      </c>
      <c r="G265">
        <v>341</v>
      </c>
      <c r="H265">
        <v>481888</v>
      </c>
      <c r="I265">
        <v>24732017</v>
      </c>
      <c r="J265">
        <v>1.86537701272984E-8</v>
      </c>
      <c r="K265">
        <v>2.63607858624739E-5</v>
      </c>
      <c r="L265">
        <v>1.3529189439954201E-3</v>
      </c>
      <c r="M265">
        <v>0.52304191032678604</v>
      </c>
      <c r="N265">
        <v>1.01592938352508</v>
      </c>
      <c r="O265">
        <v>6.8635215195253299E-3</v>
      </c>
      <c r="P265">
        <v>8.2846373001630794E-2</v>
      </c>
      <c r="Q265">
        <v>0.82846373001630802</v>
      </c>
    </row>
    <row r="266" spans="1:17">
      <c r="A266" t="s">
        <v>362</v>
      </c>
      <c r="B266" t="s">
        <v>383</v>
      </c>
      <c r="C266" t="s">
        <v>176</v>
      </c>
      <c r="D266" t="s">
        <v>176</v>
      </c>
      <c r="E266" t="s">
        <v>354</v>
      </c>
      <c r="F266">
        <v>18280486876</v>
      </c>
      <c r="G266">
        <v>49</v>
      </c>
      <c r="H266">
        <v>168782</v>
      </c>
      <c r="I266">
        <v>69574062</v>
      </c>
      <c r="J266">
        <v>2.68045377195784E-9</v>
      </c>
      <c r="K266">
        <v>9.2329050722160907E-6</v>
      </c>
      <c r="L266">
        <v>3.8059195289454799E-3</v>
      </c>
      <c r="M266">
        <v>7.6279941227392095E-2</v>
      </c>
      <c r="N266">
        <v>1.0023231263405299</v>
      </c>
      <c r="O266">
        <v>1.00775083690315E-3</v>
      </c>
      <c r="P266">
        <v>3.1745091540317801E-2</v>
      </c>
      <c r="Q266">
        <v>0.31745091540317699</v>
      </c>
    </row>
    <row r="267" spans="1:17">
      <c r="A267" t="s">
        <v>362</v>
      </c>
      <c r="B267" t="s">
        <v>384</v>
      </c>
      <c r="C267" t="s">
        <v>385</v>
      </c>
      <c r="D267" t="s">
        <v>386</v>
      </c>
      <c r="E267" t="s">
        <v>354</v>
      </c>
      <c r="F267">
        <v>18280486876</v>
      </c>
      <c r="G267">
        <v>74</v>
      </c>
      <c r="H267">
        <v>9495</v>
      </c>
      <c r="I267">
        <v>69574062</v>
      </c>
      <c r="J267">
        <v>4.0480322270383699E-9</v>
      </c>
      <c r="K267">
        <v>5.1940629723958605E-7</v>
      </c>
      <c r="L267">
        <v>3.8059195289454799E-3</v>
      </c>
      <c r="M267">
        <v>2.0477510117631899</v>
      </c>
      <c r="N267">
        <v>1.06236481357656</v>
      </c>
      <c r="O267">
        <v>2.6273678060650899E-2</v>
      </c>
      <c r="P267">
        <v>0.16209157307106001</v>
      </c>
      <c r="Q267">
        <v>1.6209157307105999</v>
      </c>
    </row>
    <row r="268" spans="1:17">
      <c r="A268" t="s">
        <v>362</v>
      </c>
      <c r="D268" t="s">
        <v>387</v>
      </c>
      <c r="E268" t="s">
        <v>354</v>
      </c>
      <c r="F268">
        <v>18280486876</v>
      </c>
      <c r="G268">
        <v>238</v>
      </c>
      <c r="H268">
        <v>212895</v>
      </c>
      <c r="I268">
        <v>69574062</v>
      </c>
      <c r="J268">
        <v>1.30193468923667E-8</v>
      </c>
      <c r="K268">
        <v>1.16460246077748E-5</v>
      </c>
      <c r="L268">
        <v>3.8059195289454799E-3</v>
      </c>
      <c r="M268">
        <v>0.293732427030238</v>
      </c>
      <c r="N268">
        <v>1.0089457008923</v>
      </c>
      <c r="O268">
        <v>3.8677941483124E-3</v>
      </c>
      <c r="P268">
        <v>6.2191592263845401E-2</v>
      </c>
      <c r="Q268">
        <v>0.62191592263845397</v>
      </c>
    </row>
    <row r="269" spans="1:17">
      <c r="A269" t="s">
        <v>362</v>
      </c>
      <c r="B269" t="s">
        <v>388</v>
      </c>
      <c r="C269" t="s">
        <v>389</v>
      </c>
      <c r="D269" t="s">
        <v>185</v>
      </c>
      <c r="E269" t="s">
        <v>354</v>
      </c>
      <c r="F269">
        <v>18280486876</v>
      </c>
      <c r="G269">
        <v>93</v>
      </c>
      <c r="H269">
        <v>6736</v>
      </c>
      <c r="I269">
        <v>69574062</v>
      </c>
      <c r="J269">
        <v>5.0873918528995703E-9</v>
      </c>
      <c r="K269">
        <v>3.6848033893689799E-7</v>
      </c>
      <c r="L269">
        <v>3.8059195289454799E-3</v>
      </c>
      <c r="M269">
        <v>3.6276156646664801</v>
      </c>
      <c r="N269">
        <v>1.1104800209374699</v>
      </c>
      <c r="O269">
        <v>4.55107493998788E-2</v>
      </c>
      <c r="P269">
        <v>0.213332485570948</v>
      </c>
      <c r="Q269">
        <v>2.1333248557094802</v>
      </c>
    </row>
    <row r="270" spans="1:17">
      <c r="A270" t="s">
        <v>362</v>
      </c>
      <c r="B270" t="s">
        <v>390</v>
      </c>
      <c r="C270" t="s">
        <v>203</v>
      </c>
      <c r="D270" t="s">
        <v>203</v>
      </c>
      <c r="E270" t="s">
        <v>354</v>
      </c>
      <c r="F270">
        <v>18280486876</v>
      </c>
      <c r="G270">
        <v>11230</v>
      </c>
      <c r="H270">
        <v>641068</v>
      </c>
      <c r="I270">
        <v>69574062</v>
      </c>
      <c r="J270">
        <v>6.1431624202217504E-7</v>
      </c>
      <c r="K270">
        <v>3.5068431401662599E-5</v>
      </c>
      <c r="L270">
        <v>3.8059195289454799E-3</v>
      </c>
      <c r="M270">
        <v>4.6027358962688396</v>
      </c>
      <c r="N270">
        <v>1.1401775725974499</v>
      </c>
      <c r="O270">
        <v>5.69724941378855E-2</v>
      </c>
      <c r="P270">
        <v>0.23868911608593599</v>
      </c>
      <c r="Q270">
        <v>2.3868911608593599</v>
      </c>
    </row>
    <row r="271" spans="1:17">
      <c r="A271" t="s">
        <v>362</v>
      </c>
      <c r="B271" t="s">
        <v>391</v>
      </c>
      <c r="C271" t="s">
        <v>197</v>
      </c>
      <c r="D271" t="s">
        <v>197</v>
      </c>
      <c r="E271" t="s">
        <v>354</v>
      </c>
      <c r="F271">
        <v>18280486876</v>
      </c>
      <c r="G271">
        <v>9077</v>
      </c>
      <c r="H271">
        <v>2477880</v>
      </c>
      <c r="I271">
        <v>69574062</v>
      </c>
      <c r="J271">
        <v>4.9654038547063903E-7</v>
      </c>
      <c r="K271">
        <v>1.3554781209099801E-4</v>
      </c>
      <c r="L271">
        <v>3.8059195289454799E-3</v>
      </c>
      <c r="M271">
        <v>0.96250382405790802</v>
      </c>
      <c r="N271">
        <v>1.02931331553948</v>
      </c>
      <c r="O271">
        <v>1.2547590990071701E-2</v>
      </c>
      <c r="P271">
        <v>0.112016030058522</v>
      </c>
      <c r="Q271">
        <v>1.1201603005852201</v>
      </c>
    </row>
    <row r="272" spans="1:17">
      <c r="A272" t="s">
        <v>362</v>
      </c>
      <c r="B272" t="s">
        <v>392</v>
      </c>
      <c r="C272" t="s">
        <v>61</v>
      </c>
      <c r="D272" t="s">
        <v>61</v>
      </c>
      <c r="E272" t="s">
        <v>354</v>
      </c>
      <c r="F272">
        <v>18280486876</v>
      </c>
      <c r="G272">
        <v>11170</v>
      </c>
      <c r="H272">
        <v>431675</v>
      </c>
      <c r="I272">
        <v>69574062</v>
      </c>
      <c r="J272">
        <v>6.1103405372998096E-7</v>
      </c>
      <c r="K272">
        <v>2.36139771838755E-5</v>
      </c>
      <c r="L272">
        <v>3.8059195289454799E-3</v>
      </c>
      <c r="M272">
        <v>6.7988690102271097</v>
      </c>
      <c r="N272">
        <v>1.2070614034218701</v>
      </c>
      <c r="O272">
        <v>8.1729363294528401E-2</v>
      </c>
      <c r="P272">
        <v>0.28588347852670398</v>
      </c>
      <c r="Q272">
        <v>2.8588347852670402</v>
      </c>
    </row>
    <row r="273" spans="1:17">
      <c r="A273" t="s">
        <v>362</v>
      </c>
      <c r="B273" t="s">
        <v>393</v>
      </c>
      <c r="C273" t="s">
        <v>394</v>
      </c>
      <c r="D273" t="s">
        <v>194</v>
      </c>
      <c r="E273" t="s">
        <v>354</v>
      </c>
      <c r="F273">
        <v>18280486876</v>
      </c>
      <c r="G273">
        <v>9</v>
      </c>
      <c r="H273">
        <v>5412</v>
      </c>
      <c r="I273">
        <v>69574062</v>
      </c>
      <c r="J273">
        <v>4.9232824382899105E-10</v>
      </c>
      <c r="K273">
        <v>2.96053383955833E-7</v>
      </c>
      <c r="L273">
        <v>3.8059195289454799E-3</v>
      </c>
      <c r="M273">
        <v>0.43694333590575501</v>
      </c>
      <c r="N273">
        <v>1.0133072280422499</v>
      </c>
      <c r="O273">
        <v>5.7411405372122396E-3</v>
      </c>
      <c r="P273">
        <v>7.5770314353394597E-2</v>
      </c>
      <c r="Q273">
        <v>0.75770314353394597</v>
      </c>
    </row>
    <row r="274" spans="1:17">
      <c r="A274" t="s">
        <v>362</v>
      </c>
      <c r="B274" t="s">
        <v>395</v>
      </c>
      <c r="C274" t="s">
        <v>396</v>
      </c>
      <c r="D274" t="s">
        <v>200</v>
      </c>
      <c r="E274" t="s">
        <v>354</v>
      </c>
      <c r="F274">
        <v>18280486876</v>
      </c>
      <c r="G274">
        <v>10078</v>
      </c>
      <c r="H274">
        <v>375830</v>
      </c>
      <c r="I274">
        <v>69574062</v>
      </c>
      <c r="J274">
        <v>5.5129822681206398E-7</v>
      </c>
      <c r="K274">
        <v>2.05590804309166E-5</v>
      </c>
      <c r="L274">
        <v>3.8059195289454799E-3</v>
      </c>
      <c r="M274">
        <v>7.0456863922711399</v>
      </c>
      <c r="N274">
        <v>1.2145782938691001</v>
      </c>
      <c r="O274">
        <v>8.4425515435394102E-2</v>
      </c>
      <c r="P274">
        <v>0.29056069148354202</v>
      </c>
      <c r="Q274">
        <v>2.90560691483542</v>
      </c>
    </row>
    <row r="275" spans="1:17">
      <c r="A275" t="s">
        <v>362</v>
      </c>
      <c r="B275" t="s">
        <v>397</v>
      </c>
      <c r="C275" t="s">
        <v>191</v>
      </c>
      <c r="D275" t="s">
        <v>191</v>
      </c>
      <c r="E275" t="s">
        <v>354</v>
      </c>
      <c r="F275">
        <v>18280486876</v>
      </c>
      <c r="G275">
        <v>251</v>
      </c>
      <c r="H275">
        <v>52464</v>
      </c>
      <c r="I275">
        <v>69574062</v>
      </c>
      <c r="J275">
        <v>1.37304876890085E-8</v>
      </c>
      <c r="K275">
        <v>2.8699454426938002E-6</v>
      </c>
      <c r="L275">
        <v>3.8059195289454799E-3</v>
      </c>
      <c r="M275">
        <v>1.2570504871370201</v>
      </c>
      <c r="N275">
        <v>1.03828381421192</v>
      </c>
      <c r="O275">
        <v>1.6316083857537401E-2</v>
      </c>
      <c r="P275">
        <v>0.12773442706466201</v>
      </c>
      <c r="Q275">
        <v>1.27734427064662</v>
      </c>
    </row>
    <row r="276" spans="1:17">
      <c r="A276" t="s">
        <v>362</v>
      </c>
      <c r="B276" t="s">
        <v>398</v>
      </c>
      <c r="C276" t="s">
        <v>206</v>
      </c>
      <c r="D276" t="s">
        <v>206</v>
      </c>
      <c r="E276" t="s">
        <v>354</v>
      </c>
      <c r="F276">
        <v>18280486876</v>
      </c>
      <c r="G276">
        <v>141240</v>
      </c>
      <c r="H276">
        <v>10215481</v>
      </c>
      <c r="I276">
        <v>69574062</v>
      </c>
      <c r="J276">
        <v>7.7262712398229692E-6</v>
      </c>
      <c r="K276">
        <v>5.5881886895538095E-4</v>
      </c>
      <c r="L276">
        <v>3.8059195289454799E-3</v>
      </c>
      <c r="M276">
        <v>3.6327815818966398</v>
      </c>
      <c r="N276">
        <v>1.1106373503506499</v>
      </c>
      <c r="O276">
        <v>4.5572274555623203E-2</v>
      </c>
      <c r="P276">
        <v>0.21347663702528</v>
      </c>
      <c r="Q276">
        <v>2.1347663702527999</v>
      </c>
    </row>
    <row r="277" spans="1:17">
      <c r="A277" t="s">
        <v>362</v>
      </c>
      <c r="D277" t="s">
        <v>399</v>
      </c>
      <c r="E277" t="s">
        <v>354</v>
      </c>
      <c r="F277">
        <v>18280486876</v>
      </c>
      <c r="G277">
        <v>6201</v>
      </c>
      <c r="H277">
        <v>481888</v>
      </c>
      <c r="I277">
        <v>69574062</v>
      </c>
      <c r="J277">
        <v>3.39214159998175E-7</v>
      </c>
      <c r="K277">
        <v>2.63607858624739E-5</v>
      </c>
      <c r="L277">
        <v>3.8059195289454799E-3</v>
      </c>
      <c r="M277">
        <v>3.38108444923347</v>
      </c>
      <c r="N277">
        <v>1.10297184577215</v>
      </c>
      <c r="O277">
        <v>4.2564426871875401E-2</v>
      </c>
      <c r="P277">
        <v>0.20631148022317</v>
      </c>
      <c r="Q277">
        <v>2.0631148022316999</v>
      </c>
    </row>
    <row r="278" spans="1:17">
      <c r="A278" t="s">
        <v>362</v>
      </c>
      <c r="B278" t="s">
        <v>383</v>
      </c>
      <c r="C278" t="s">
        <v>176</v>
      </c>
      <c r="D278" t="s">
        <v>176</v>
      </c>
      <c r="E278" t="s">
        <v>355</v>
      </c>
      <c r="F278">
        <v>18280486876</v>
      </c>
      <c r="G278">
        <v>3</v>
      </c>
      <c r="H278">
        <v>168782</v>
      </c>
      <c r="I278">
        <v>6548225</v>
      </c>
      <c r="J278">
        <v>1.6410941460966401E-10</v>
      </c>
      <c r="K278">
        <v>9.2329050722160907E-6</v>
      </c>
      <c r="L278">
        <v>3.5820845716078801E-4</v>
      </c>
      <c r="M278">
        <v>4.9620289159004197E-2</v>
      </c>
      <c r="N278">
        <v>1.00151119939155</v>
      </c>
      <c r="O278">
        <v>6.55810151566561E-4</v>
      </c>
      <c r="P278">
        <v>2.5608790513543599E-2</v>
      </c>
      <c r="Q278">
        <v>0.256087905135436</v>
      </c>
    </row>
    <row r="279" spans="1:17">
      <c r="A279" t="s">
        <v>362</v>
      </c>
      <c r="B279" t="s">
        <v>384</v>
      </c>
      <c r="C279" t="s">
        <v>385</v>
      </c>
      <c r="D279" t="s">
        <v>386</v>
      </c>
      <c r="E279" t="s">
        <v>355</v>
      </c>
      <c r="F279">
        <v>18280486876</v>
      </c>
      <c r="G279">
        <v>1</v>
      </c>
      <c r="H279">
        <v>9495</v>
      </c>
      <c r="I279">
        <v>6548225</v>
      </c>
      <c r="J279">
        <v>5.4703138203221201E-11</v>
      </c>
      <c r="K279">
        <v>5.1940629723958605E-7</v>
      </c>
      <c r="L279">
        <v>3.5820845716078801E-4</v>
      </c>
      <c r="M279">
        <v>0.29401480234632399</v>
      </c>
      <c r="N279">
        <v>1.00895430070929</v>
      </c>
      <c r="O279">
        <v>3.8714958709568301E-3</v>
      </c>
      <c r="P279">
        <v>6.22213457822701E-2</v>
      </c>
      <c r="Q279">
        <v>0.62221345782270099</v>
      </c>
    </row>
    <row r="280" spans="1:17">
      <c r="A280" t="s">
        <v>362</v>
      </c>
      <c r="D280" t="s">
        <v>387</v>
      </c>
      <c r="E280" t="s">
        <v>355</v>
      </c>
      <c r="F280">
        <v>18280486876</v>
      </c>
      <c r="G280">
        <v>16</v>
      </c>
      <c r="H280">
        <v>212895</v>
      </c>
      <c r="I280">
        <v>6548225</v>
      </c>
      <c r="J280">
        <v>8.7525021125154004E-10</v>
      </c>
      <c r="K280">
        <v>1.16460246077748E-5</v>
      </c>
      <c r="L280">
        <v>3.5820845716078801E-4</v>
      </c>
      <c r="M280">
        <v>0.20980637766248</v>
      </c>
      <c r="N280">
        <v>1.00638971025038</v>
      </c>
      <c r="O280">
        <v>2.7661877153385699E-3</v>
      </c>
      <c r="P280">
        <v>5.2594559750401601E-2</v>
      </c>
      <c r="Q280">
        <v>0.52594559750401604</v>
      </c>
    </row>
    <row r="281" spans="1:17">
      <c r="A281" t="s">
        <v>362</v>
      </c>
      <c r="B281" t="s">
        <v>388</v>
      </c>
      <c r="C281" t="s">
        <v>389</v>
      </c>
      <c r="D281" t="s">
        <v>185</v>
      </c>
      <c r="E281" t="s">
        <v>355</v>
      </c>
      <c r="F281">
        <v>18280486876</v>
      </c>
      <c r="G281">
        <v>2</v>
      </c>
      <c r="H281">
        <v>6736</v>
      </c>
      <c r="I281">
        <v>6548225</v>
      </c>
      <c r="J281">
        <v>1.09406276406442E-10</v>
      </c>
      <c r="K281">
        <v>3.6848033893689799E-7</v>
      </c>
      <c r="L281">
        <v>3.5820845716078801E-4</v>
      </c>
      <c r="M281">
        <v>0.82888080412065002</v>
      </c>
      <c r="N281">
        <v>1.02524379015282</v>
      </c>
      <c r="O281">
        <v>1.0827147468879E-2</v>
      </c>
      <c r="P281">
        <v>0.104053579798482</v>
      </c>
      <c r="Q281">
        <v>1.04053579798482</v>
      </c>
    </row>
    <row r="282" spans="1:17">
      <c r="A282" t="s">
        <v>362</v>
      </c>
      <c r="B282" t="s">
        <v>390</v>
      </c>
      <c r="C282" t="s">
        <v>203</v>
      </c>
      <c r="D282" t="s">
        <v>203</v>
      </c>
      <c r="E282" t="s">
        <v>355</v>
      </c>
      <c r="F282">
        <v>18280486876</v>
      </c>
      <c r="G282">
        <v>2863</v>
      </c>
      <c r="H282">
        <v>641068</v>
      </c>
      <c r="I282">
        <v>6548225</v>
      </c>
      <c r="J282">
        <v>1.5661508467582201E-7</v>
      </c>
      <c r="K282">
        <v>3.5068431401662599E-5</v>
      </c>
      <c r="L282">
        <v>3.5820845716078801E-4</v>
      </c>
      <c r="M282">
        <v>12.467558480100299</v>
      </c>
      <c r="N282">
        <v>1.3797028817955701</v>
      </c>
      <c r="O282">
        <v>0.13978557140872899</v>
      </c>
      <c r="P282">
        <v>0.37387908661588598</v>
      </c>
      <c r="Q282">
        <v>3.73879086615886</v>
      </c>
    </row>
    <row r="283" spans="1:17">
      <c r="A283" t="s">
        <v>362</v>
      </c>
      <c r="B283" t="s">
        <v>391</v>
      </c>
      <c r="C283" t="s">
        <v>197</v>
      </c>
      <c r="D283" t="s">
        <v>197</v>
      </c>
      <c r="E283" t="s">
        <v>355</v>
      </c>
      <c r="F283">
        <v>18280486876</v>
      </c>
      <c r="G283">
        <v>998</v>
      </c>
      <c r="H283">
        <v>2477880</v>
      </c>
      <c r="I283">
        <v>6548225</v>
      </c>
      <c r="J283">
        <v>5.4593731926814798E-8</v>
      </c>
      <c r="K283">
        <v>1.3554781209099801E-4</v>
      </c>
      <c r="L283">
        <v>3.5820845716078801E-4</v>
      </c>
      <c r="M283">
        <v>1.1243834274386999</v>
      </c>
      <c r="N283">
        <v>1.0342434028541401</v>
      </c>
      <c r="O283">
        <v>1.46227593348399E-2</v>
      </c>
      <c r="P283">
        <v>0.12092460185933999</v>
      </c>
      <c r="Q283">
        <v>1.2092460185934</v>
      </c>
    </row>
    <row r="284" spans="1:17">
      <c r="A284" t="s">
        <v>362</v>
      </c>
      <c r="B284" t="s">
        <v>392</v>
      </c>
      <c r="C284" t="s">
        <v>61</v>
      </c>
      <c r="D284" t="s">
        <v>61</v>
      </c>
      <c r="E284" t="s">
        <v>355</v>
      </c>
      <c r="F284">
        <v>18280486876</v>
      </c>
      <c r="G284">
        <v>7</v>
      </c>
      <c r="H284">
        <v>431675</v>
      </c>
      <c r="I284">
        <v>6548225</v>
      </c>
      <c r="J284">
        <v>3.8292196742254899E-10</v>
      </c>
      <c r="K284">
        <v>2.36139771838755E-5</v>
      </c>
      <c r="L284">
        <v>3.5820845716078801E-4</v>
      </c>
      <c r="M284">
        <v>4.5269459287539102E-2</v>
      </c>
      <c r="N284">
        <v>1.0013786936853899</v>
      </c>
      <c r="O284">
        <v>5.9834668611555199E-4</v>
      </c>
      <c r="P284">
        <v>2.44611260189622E-2</v>
      </c>
      <c r="Q284">
        <v>0.24461126018962201</v>
      </c>
    </row>
    <row r="285" spans="1:17">
      <c r="A285" t="s">
        <v>362</v>
      </c>
      <c r="B285" t="s">
        <v>393</v>
      </c>
      <c r="C285" t="s">
        <v>394</v>
      </c>
      <c r="D285" t="s">
        <v>194</v>
      </c>
      <c r="E285" t="s">
        <v>355</v>
      </c>
      <c r="F285">
        <v>18280486876</v>
      </c>
      <c r="G285">
        <v>1</v>
      </c>
      <c r="H285">
        <v>5412</v>
      </c>
      <c r="I285">
        <v>6548225</v>
      </c>
      <c r="J285">
        <v>5.4703138203221201E-11</v>
      </c>
      <c r="K285">
        <v>2.96053383955833E-7</v>
      </c>
      <c r="L285">
        <v>3.5820845716078801E-4</v>
      </c>
      <c r="M285">
        <v>0.51582973914973196</v>
      </c>
      <c r="N285">
        <v>1.01570973489185</v>
      </c>
      <c r="O285">
        <v>6.7696148912482698E-3</v>
      </c>
      <c r="P285">
        <v>8.2277669456835401E-2</v>
      </c>
      <c r="Q285">
        <v>0.82277669456835401</v>
      </c>
    </row>
    <row r="286" spans="1:17">
      <c r="A286" t="s">
        <v>362</v>
      </c>
      <c r="B286" t="s">
        <v>395</v>
      </c>
      <c r="C286" t="s">
        <v>396</v>
      </c>
      <c r="D286" t="s">
        <v>200</v>
      </c>
      <c r="E286" t="s">
        <v>355</v>
      </c>
      <c r="F286">
        <v>18280486876</v>
      </c>
      <c r="G286">
        <v>1340</v>
      </c>
      <c r="H286">
        <v>375830</v>
      </c>
      <c r="I286">
        <v>6548225</v>
      </c>
      <c r="J286">
        <v>7.3302205192316494E-8</v>
      </c>
      <c r="K286">
        <v>2.05590804309166E-5</v>
      </c>
      <c r="L286">
        <v>3.5820845716078801E-4</v>
      </c>
      <c r="M286">
        <v>9.9535389263576306</v>
      </c>
      <c r="N286">
        <v>1.30313773305613</v>
      </c>
      <c r="O286">
        <v>0.11499032019840701</v>
      </c>
      <c r="P286">
        <v>0.339102226767102</v>
      </c>
      <c r="Q286">
        <v>3.39102226767102</v>
      </c>
    </row>
    <row r="287" spans="1:17">
      <c r="A287" t="s">
        <v>362</v>
      </c>
      <c r="B287" t="s">
        <v>397</v>
      </c>
      <c r="C287" t="s">
        <v>191</v>
      </c>
      <c r="D287" t="s">
        <v>191</v>
      </c>
      <c r="E287" t="s">
        <v>355</v>
      </c>
      <c r="F287">
        <v>18280486876</v>
      </c>
      <c r="G287">
        <v>8</v>
      </c>
      <c r="H287">
        <v>52464</v>
      </c>
      <c r="I287">
        <v>6548225</v>
      </c>
      <c r="J287">
        <v>4.3762510562577002E-10</v>
      </c>
      <c r="K287">
        <v>2.8699454426938002E-6</v>
      </c>
      <c r="L287">
        <v>3.5820845716078801E-4</v>
      </c>
      <c r="M287">
        <v>0.42568931812722599</v>
      </c>
      <c r="N287">
        <v>1.01296448387232</v>
      </c>
      <c r="O287">
        <v>5.5942185797586402E-3</v>
      </c>
      <c r="P287">
        <v>7.4794509021442496E-2</v>
      </c>
      <c r="Q287">
        <v>0.74794509021442501</v>
      </c>
    </row>
    <row r="288" spans="1:17">
      <c r="A288" t="s">
        <v>362</v>
      </c>
      <c r="B288" t="s">
        <v>398</v>
      </c>
      <c r="C288" t="s">
        <v>206</v>
      </c>
      <c r="D288" t="s">
        <v>206</v>
      </c>
      <c r="E288" t="s">
        <v>355</v>
      </c>
      <c r="F288">
        <v>18280486876</v>
      </c>
      <c r="G288">
        <v>39642</v>
      </c>
      <c r="H288">
        <v>10215481</v>
      </c>
      <c r="I288">
        <v>6548225</v>
      </c>
      <c r="J288">
        <v>2.1685418046520998E-6</v>
      </c>
      <c r="K288">
        <v>5.5881886895538095E-4</v>
      </c>
      <c r="L288">
        <v>3.5820845716078801E-4</v>
      </c>
      <c r="M288">
        <v>10.833303284970199</v>
      </c>
      <c r="N288">
        <v>1.3299311956895301</v>
      </c>
      <c r="O288">
        <v>0.12382917321872799</v>
      </c>
      <c r="P288">
        <v>0.351893695906488</v>
      </c>
      <c r="Q288">
        <v>3.51893695906488</v>
      </c>
    </row>
    <row r="289" spans="1:17">
      <c r="A289" t="s">
        <v>362</v>
      </c>
      <c r="D289" t="s">
        <v>399</v>
      </c>
      <c r="E289" t="s">
        <v>355</v>
      </c>
      <c r="F289">
        <v>18280486876</v>
      </c>
      <c r="G289">
        <v>75</v>
      </c>
      <c r="H289">
        <v>481888</v>
      </c>
      <c r="I289">
        <v>6548225</v>
      </c>
      <c r="J289">
        <v>4.1027353652415899E-9</v>
      </c>
      <c r="K289">
        <v>2.63607858624739E-5</v>
      </c>
      <c r="L289">
        <v>3.5820845716078801E-4</v>
      </c>
      <c r="M289">
        <v>0.434489531013174</v>
      </c>
      <c r="N289">
        <v>1.01323249674738</v>
      </c>
      <c r="O289">
        <v>5.7091101865558999E-3</v>
      </c>
      <c r="P289">
        <v>7.5558653948809201E-2</v>
      </c>
      <c r="Q289">
        <v>0.75558653948809196</v>
      </c>
    </row>
    <row r="290" spans="1:17">
      <c r="A290" t="s">
        <v>362</v>
      </c>
      <c r="B290" t="s">
        <v>383</v>
      </c>
      <c r="C290" t="s">
        <v>176</v>
      </c>
      <c r="D290" t="s">
        <v>176</v>
      </c>
      <c r="E290" t="s">
        <v>356</v>
      </c>
      <c r="F290">
        <v>18280486876</v>
      </c>
      <c r="G290">
        <v>1</v>
      </c>
      <c r="H290">
        <v>168782</v>
      </c>
      <c r="I290">
        <v>14698656</v>
      </c>
      <c r="J290">
        <v>5.4703138203221201E-11</v>
      </c>
      <c r="K290">
        <v>9.2329050722160907E-6</v>
      </c>
      <c r="L290">
        <v>8.0406261056960705E-4</v>
      </c>
      <c r="M290">
        <v>7.3685834037756099E-3</v>
      </c>
      <c r="N290">
        <v>1.00022441221011</v>
      </c>
      <c r="O290">
        <v>9.7450050439775305E-5</v>
      </c>
      <c r="P290">
        <v>9.8716792107409607E-3</v>
      </c>
      <c r="Q290">
        <v>9.8716792107409607E-2</v>
      </c>
    </row>
    <row r="291" spans="1:17">
      <c r="A291" t="s">
        <v>362</v>
      </c>
      <c r="B291" t="s">
        <v>384</v>
      </c>
      <c r="C291" t="s">
        <v>385</v>
      </c>
      <c r="D291" t="s">
        <v>386</v>
      </c>
      <c r="E291" t="s">
        <v>356</v>
      </c>
      <c r="F291">
        <v>18280486876</v>
      </c>
      <c r="G291">
        <v>1</v>
      </c>
      <c r="H291">
        <v>9495</v>
      </c>
      <c r="I291">
        <v>14698656</v>
      </c>
      <c r="J291">
        <v>5.4703138203221201E-11</v>
      </c>
      <c r="K291">
        <v>5.1940629723958605E-7</v>
      </c>
      <c r="L291">
        <v>8.0406261056960705E-4</v>
      </c>
      <c r="M291">
        <v>0.130983069410854</v>
      </c>
      <c r="N291">
        <v>1.0039891249759201</v>
      </c>
      <c r="O291">
        <v>1.7290086371609501E-3</v>
      </c>
      <c r="P291">
        <v>4.1581349631306497E-2</v>
      </c>
      <c r="Q291">
        <v>0.41581349631306502</v>
      </c>
    </row>
    <row r="292" spans="1:17">
      <c r="A292" t="s">
        <v>362</v>
      </c>
      <c r="D292" t="s">
        <v>387</v>
      </c>
      <c r="E292" t="s">
        <v>356</v>
      </c>
      <c r="F292">
        <v>18280486876</v>
      </c>
      <c r="G292">
        <v>40</v>
      </c>
      <c r="H292">
        <v>212895</v>
      </c>
      <c r="I292">
        <v>14698656</v>
      </c>
      <c r="J292">
        <v>2.1881255281288502E-9</v>
      </c>
      <c r="K292">
        <v>1.16460246077748E-5</v>
      </c>
      <c r="L292">
        <v>8.0406261056960705E-4</v>
      </c>
      <c r="M292">
        <v>0.23367091647169799</v>
      </c>
      <c r="N292">
        <v>1.0071165112654401</v>
      </c>
      <c r="O292">
        <v>3.0797161073700301E-3</v>
      </c>
      <c r="P292">
        <v>5.5495189948048897E-2</v>
      </c>
      <c r="Q292">
        <v>0.55495189948048895</v>
      </c>
    </row>
    <row r="293" spans="1:17">
      <c r="A293" t="s">
        <v>362</v>
      </c>
      <c r="B293" t="s">
        <v>388</v>
      </c>
      <c r="C293" t="s">
        <v>389</v>
      </c>
      <c r="D293" t="s">
        <v>185</v>
      </c>
      <c r="E293" t="s">
        <v>356</v>
      </c>
      <c r="F293">
        <v>18280486876</v>
      </c>
      <c r="G293">
        <v>0</v>
      </c>
      <c r="H293">
        <v>6736</v>
      </c>
      <c r="I293">
        <v>14698656</v>
      </c>
      <c r="J293">
        <v>0</v>
      </c>
      <c r="K293">
        <v>3.6848033893689799E-7</v>
      </c>
      <c r="L293">
        <v>8.0406261056960705E-4</v>
      </c>
      <c r="M293">
        <v>0</v>
      </c>
      <c r="N293">
        <v>1</v>
      </c>
      <c r="O293">
        <v>0</v>
      </c>
      <c r="P293">
        <v>0</v>
      </c>
      <c r="Q293">
        <v>0</v>
      </c>
    </row>
    <row r="294" spans="1:17">
      <c r="A294" t="s">
        <v>362</v>
      </c>
      <c r="B294" t="s">
        <v>390</v>
      </c>
      <c r="C294" t="s">
        <v>203</v>
      </c>
      <c r="D294" t="s">
        <v>203</v>
      </c>
      <c r="E294" t="s">
        <v>356</v>
      </c>
      <c r="F294">
        <v>18280486876</v>
      </c>
      <c r="G294">
        <v>1208</v>
      </c>
      <c r="H294">
        <v>641068</v>
      </c>
      <c r="I294">
        <v>14698656</v>
      </c>
      <c r="J294">
        <v>6.6081390949491303E-8</v>
      </c>
      <c r="K294">
        <v>3.5068431401662599E-5</v>
      </c>
      <c r="L294">
        <v>8.0406261056960705E-4</v>
      </c>
      <c r="M294">
        <v>2.3435432229025901</v>
      </c>
      <c r="N294">
        <v>1.07137324575368</v>
      </c>
      <c r="O294">
        <v>2.9940797005461199E-2</v>
      </c>
      <c r="P294">
        <v>0.17303409203235401</v>
      </c>
      <c r="Q294">
        <v>1.73034092032354</v>
      </c>
    </row>
    <row r="295" spans="1:17">
      <c r="A295" t="s">
        <v>362</v>
      </c>
      <c r="B295" t="s">
        <v>391</v>
      </c>
      <c r="C295" t="s">
        <v>197</v>
      </c>
      <c r="D295" t="s">
        <v>197</v>
      </c>
      <c r="E295" t="s">
        <v>356</v>
      </c>
      <c r="F295">
        <v>18280486876</v>
      </c>
      <c r="G295">
        <v>4429</v>
      </c>
      <c r="H295">
        <v>2477880</v>
      </c>
      <c r="I295">
        <v>14698656</v>
      </c>
      <c r="J295">
        <v>2.42280199102067E-7</v>
      </c>
      <c r="K295">
        <v>1.3554781209099801E-4</v>
      </c>
      <c r="L295">
        <v>8.0406261056960705E-4</v>
      </c>
      <c r="M295">
        <v>2.2229799332188298</v>
      </c>
      <c r="N295">
        <v>1.0677014580011099</v>
      </c>
      <c r="O295">
        <v>2.8449835775306499E-2</v>
      </c>
      <c r="P295">
        <v>0.16867079111484201</v>
      </c>
      <c r="Q295">
        <v>1.68670791114842</v>
      </c>
    </row>
    <row r="296" spans="1:17">
      <c r="A296" t="s">
        <v>362</v>
      </c>
      <c r="B296" t="s">
        <v>392</v>
      </c>
      <c r="C296" t="s">
        <v>61</v>
      </c>
      <c r="D296" t="s">
        <v>61</v>
      </c>
      <c r="E296" t="s">
        <v>356</v>
      </c>
      <c r="F296">
        <v>18280486876</v>
      </c>
      <c r="G296">
        <v>5</v>
      </c>
      <c r="H296">
        <v>431675</v>
      </c>
      <c r="I296">
        <v>14698656</v>
      </c>
      <c r="J296">
        <v>2.7351569101610601E-10</v>
      </c>
      <c r="K296">
        <v>2.36139771838755E-5</v>
      </c>
      <c r="L296">
        <v>8.0406261056960705E-4</v>
      </c>
      <c r="M296">
        <v>1.4405330909318999E-2</v>
      </c>
      <c r="N296">
        <v>1.0004387182677501</v>
      </c>
      <c r="O296">
        <v>1.90491139878145E-4</v>
      </c>
      <c r="P296">
        <v>1.38018527697605E-2</v>
      </c>
      <c r="Q296">
        <v>0.138018527697605</v>
      </c>
    </row>
    <row r="297" spans="1:17">
      <c r="A297" t="s">
        <v>362</v>
      </c>
      <c r="B297" t="s">
        <v>393</v>
      </c>
      <c r="C297" t="s">
        <v>394</v>
      </c>
      <c r="D297" t="s">
        <v>194</v>
      </c>
      <c r="E297" t="s">
        <v>356</v>
      </c>
      <c r="F297">
        <v>18280486876</v>
      </c>
      <c r="G297">
        <v>0</v>
      </c>
      <c r="H297">
        <v>5412</v>
      </c>
      <c r="I297">
        <v>14698656</v>
      </c>
      <c r="J297">
        <v>0</v>
      </c>
      <c r="K297">
        <v>2.96053383955833E-7</v>
      </c>
      <c r="L297">
        <v>8.0406261056960705E-4</v>
      </c>
      <c r="M297">
        <v>0</v>
      </c>
      <c r="N297">
        <v>1</v>
      </c>
      <c r="O297">
        <v>0</v>
      </c>
      <c r="P297">
        <v>0</v>
      </c>
      <c r="Q297">
        <v>0</v>
      </c>
    </row>
    <row r="298" spans="1:17">
      <c r="A298" t="s">
        <v>362</v>
      </c>
      <c r="B298" t="s">
        <v>395</v>
      </c>
      <c r="C298" t="s">
        <v>396</v>
      </c>
      <c r="D298" t="s">
        <v>200</v>
      </c>
      <c r="E298" t="s">
        <v>356</v>
      </c>
      <c r="F298">
        <v>18280486876</v>
      </c>
      <c r="G298">
        <v>3779</v>
      </c>
      <c r="H298">
        <v>375830</v>
      </c>
      <c r="I298">
        <v>14698656</v>
      </c>
      <c r="J298">
        <v>2.06723159269973E-7</v>
      </c>
      <c r="K298">
        <v>2.05590804309166E-5</v>
      </c>
      <c r="L298">
        <v>8.0406261056960705E-4</v>
      </c>
      <c r="M298">
        <v>12.505342198035899</v>
      </c>
      <c r="N298">
        <v>1.3808535951937</v>
      </c>
      <c r="O298">
        <v>0.140147635008713</v>
      </c>
      <c r="P298">
        <v>0.37436297227251603</v>
      </c>
      <c r="Q298">
        <v>3.74362972272516</v>
      </c>
    </row>
    <row r="299" spans="1:17">
      <c r="A299" t="s">
        <v>362</v>
      </c>
      <c r="B299" t="s">
        <v>397</v>
      </c>
      <c r="C299" t="s">
        <v>191</v>
      </c>
      <c r="D299" t="s">
        <v>191</v>
      </c>
      <c r="E299" t="s">
        <v>356</v>
      </c>
      <c r="F299">
        <v>18280486876</v>
      </c>
      <c r="G299">
        <v>45</v>
      </c>
      <c r="H299">
        <v>52464</v>
      </c>
      <c r="I299">
        <v>14698656</v>
      </c>
      <c r="J299">
        <v>2.4616412191449602E-9</v>
      </c>
      <c r="K299">
        <v>2.8699454426938002E-6</v>
      </c>
      <c r="L299">
        <v>8.0406261056960705E-4</v>
      </c>
      <c r="M299">
        <v>1.06674654968212</v>
      </c>
      <c r="N299">
        <v>1.0324880560781999</v>
      </c>
      <c r="O299">
        <v>1.3885036396882801E-2</v>
      </c>
      <c r="P299">
        <v>0.117834784324845</v>
      </c>
      <c r="Q299">
        <v>1.17834784324845</v>
      </c>
    </row>
    <row r="300" spans="1:17">
      <c r="A300" t="s">
        <v>362</v>
      </c>
      <c r="B300" t="s">
        <v>398</v>
      </c>
      <c r="C300" t="s">
        <v>206</v>
      </c>
      <c r="D300" t="s">
        <v>206</v>
      </c>
      <c r="E300" t="s">
        <v>356</v>
      </c>
      <c r="F300">
        <v>18280486876</v>
      </c>
      <c r="G300">
        <v>19961</v>
      </c>
      <c r="H300">
        <v>10215481</v>
      </c>
      <c r="I300">
        <v>14698656</v>
      </c>
      <c r="J300">
        <v>1.0919293416745001E-6</v>
      </c>
      <c r="K300">
        <v>5.5881886895538095E-4</v>
      </c>
      <c r="L300">
        <v>8.0406261056960705E-4</v>
      </c>
      <c r="M300">
        <v>2.4301529409729099</v>
      </c>
      <c r="N300">
        <v>1.0740109682552701</v>
      </c>
      <c r="O300">
        <v>3.1008716585524999E-2</v>
      </c>
      <c r="P300">
        <v>0.176092920316306</v>
      </c>
      <c r="Q300">
        <v>1.7609292031630599</v>
      </c>
    </row>
    <row r="301" spans="1:17">
      <c r="A301" t="s">
        <v>362</v>
      </c>
      <c r="D301" t="s">
        <v>399</v>
      </c>
      <c r="E301" t="s">
        <v>356</v>
      </c>
      <c r="F301">
        <v>18280486876</v>
      </c>
      <c r="G301">
        <v>1531</v>
      </c>
      <c r="H301">
        <v>481888</v>
      </c>
      <c r="I301">
        <v>14698656</v>
      </c>
      <c r="J301">
        <v>8.3750504589131698E-8</v>
      </c>
      <c r="K301">
        <v>2.63607858624739E-5</v>
      </c>
      <c r="L301">
        <v>8.0406261056960705E-4</v>
      </c>
      <c r="M301">
        <v>3.9512927851488699</v>
      </c>
      <c r="N301">
        <v>1.12033769560686</v>
      </c>
      <c r="O301">
        <v>4.93489487712079E-2</v>
      </c>
      <c r="P301">
        <v>0.22214623285396501</v>
      </c>
      <c r="Q301">
        <v>2.22146232853965</v>
      </c>
    </row>
    <row r="302" spans="1:17">
      <c r="A302" t="s">
        <v>362</v>
      </c>
      <c r="B302" t="s">
        <v>383</v>
      </c>
      <c r="C302" t="s">
        <v>176</v>
      </c>
      <c r="D302" t="s">
        <v>176</v>
      </c>
      <c r="E302" t="s">
        <v>357</v>
      </c>
      <c r="F302">
        <v>18280486876</v>
      </c>
      <c r="G302">
        <v>5</v>
      </c>
      <c r="H302">
        <v>168782</v>
      </c>
      <c r="I302">
        <v>7158782</v>
      </c>
      <c r="J302">
        <v>2.7351569101610601E-10</v>
      </c>
      <c r="K302">
        <v>9.2329050722160907E-6</v>
      </c>
      <c r="L302">
        <v>3.9160784111273299E-4</v>
      </c>
      <c r="M302">
        <v>7.5647137082402297E-2</v>
      </c>
      <c r="N302">
        <v>1.00230385411832</v>
      </c>
      <c r="O302">
        <v>9.9940033594474002E-4</v>
      </c>
      <c r="P302">
        <v>3.1613293658597802E-2</v>
      </c>
      <c r="Q302">
        <v>0.31613293658597802</v>
      </c>
    </row>
    <row r="303" spans="1:17">
      <c r="A303" t="s">
        <v>362</v>
      </c>
      <c r="B303" t="s">
        <v>384</v>
      </c>
      <c r="C303" t="s">
        <v>385</v>
      </c>
      <c r="D303" t="s">
        <v>386</v>
      </c>
      <c r="E303" t="s">
        <v>357</v>
      </c>
      <c r="F303">
        <v>18280486876</v>
      </c>
      <c r="G303">
        <v>1</v>
      </c>
      <c r="H303">
        <v>9495</v>
      </c>
      <c r="I303">
        <v>7158782</v>
      </c>
      <c r="J303">
        <v>5.4703138203221201E-11</v>
      </c>
      <c r="K303">
        <v>5.1940629723958605E-7</v>
      </c>
      <c r="L303">
        <v>3.9160784111273299E-4</v>
      </c>
      <c r="M303">
        <v>0.26893891713621998</v>
      </c>
      <c r="N303">
        <v>1.0081906078103899</v>
      </c>
      <c r="O303">
        <v>3.54264728273064E-3</v>
      </c>
      <c r="P303">
        <v>5.9520141823845102E-2</v>
      </c>
      <c r="Q303">
        <v>0.59520141823845096</v>
      </c>
    </row>
    <row r="304" spans="1:17">
      <c r="A304" t="s">
        <v>362</v>
      </c>
      <c r="D304" t="s">
        <v>387</v>
      </c>
      <c r="E304" t="s">
        <v>357</v>
      </c>
      <c r="F304">
        <v>18280486876</v>
      </c>
      <c r="G304">
        <v>67</v>
      </c>
      <c r="H304">
        <v>212895</v>
      </c>
      <c r="I304">
        <v>7158782</v>
      </c>
      <c r="J304">
        <v>3.66511025961582E-9</v>
      </c>
      <c r="K304">
        <v>1.16460246077748E-5</v>
      </c>
      <c r="L304">
        <v>3.9160784111273299E-4</v>
      </c>
      <c r="M304">
        <v>0.80363336959516696</v>
      </c>
      <c r="N304">
        <v>1.0244748726729</v>
      </c>
      <c r="O304">
        <v>1.0501310913561599E-2</v>
      </c>
      <c r="P304">
        <v>0.102475904063158</v>
      </c>
      <c r="Q304">
        <v>1.0247590406315801</v>
      </c>
    </row>
    <row r="305" spans="1:17">
      <c r="A305" t="s">
        <v>362</v>
      </c>
      <c r="B305" t="s">
        <v>388</v>
      </c>
      <c r="C305" t="s">
        <v>389</v>
      </c>
      <c r="D305" t="s">
        <v>185</v>
      </c>
      <c r="E305" t="s">
        <v>357</v>
      </c>
      <c r="F305">
        <v>18280486876</v>
      </c>
      <c r="G305">
        <v>8</v>
      </c>
      <c r="H305">
        <v>6736</v>
      </c>
      <c r="I305">
        <v>7158782</v>
      </c>
      <c r="J305">
        <v>4.3762510562577002E-10</v>
      </c>
      <c r="K305">
        <v>3.6848033893689799E-7</v>
      </c>
      <c r="L305">
        <v>3.9160784111273299E-4</v>
      </c>
      <c r="M305">
        <v>3.0327494278009599</v>
      </c>
      <c r="N305">
        <v>1.0923632080280901</v>
      </c>
      <c r="O305">
        <v>3.8367064207110599E-2</v>
      </c>
      <c r="P305">
        <v>0.195875124013006</v>
      </c>
      <c r="Q305">
        <v>1.95875124013006</v>
      </c>
    </row>
    <row r="306" spans="1:17">
      <c r="A306" t="s">
        <v>362</v>
      </c>
      <c r="B306" t="s">
        <v>390</v>
      </c>
      <c r="C306" t="s">
        <v>203</v>
      </c>
      <c r="D306" t="s">
        <v>203</v>
      </c>
      <c r="E306" t="s">
        <v>357</v>
      </c>
      <c r="F306">
        <v>18280486876</v>
      </c>
      <c r="G306">
        <v>583</v>
      </c>
      <c r="H306">
        <v>641068</v>
      </c>
      <c r="I306">
        <v>7158782</v>
      </c>
      <c r="J306">
        <v>3.1891929572478003E-8</v>
      </c>
      <c r="K306">
        <v>3.5068431401662599E-5</v>
      </c>
      <c r="L306">
        <v>3.9160784111273299E-4</v>
      </c>
      <c r="M306">
        <v>2.3222719518295998</v>
      </c>
      <c r="N306">
        <v>1.0707254234123</v>
      </c>
      <c r="O306">
        <v>2.9678114729670701E-2</v>
      </c>
      <c r="P306">
        <v>0.17227337208538901</v>
      </c>
      <c r="Q306">
        <v>1.72273372085389</v>
      </c>
    </row>
    <row r="307" spans="1:17">
      <c r="A307" t="s">
        <v>362</v>
      </c>
      <c r="B307" t="s">
        <v>391</v>
      </c>
      <c r="C307" t="s">
        <v>197</v>
      </c>
      <c r="D307" t="s">
        <v>197</v>
      </c>
      <c r="E307" t="s">
        <v>357</v>
      </c>
      <c r="F307">
        <v>18280486876</v>
      </c>
      <c r="G307">
        <v>1430</v>
      </c>
      <c r="H307">
        <v>2477880</v>
      </c>
      <c r="I307">
        <v>7158782</v>
      </c>
      <c r="J307">
        <v>7.8225487630606401E-8</v>
      </c>
      <c r="K307">
        <v>1.3554781209099801E-4</v>
      </c>
      <c r="L307">
        <v>3.9160784111273299E-4</v>
      </c>
      <c r="M307">
        <v>1.4736840670403799</v>
      </c>
      <c r="N307">
        <v>1.04488144876197</v>
      </c>
      <c r="O307">
        <v>1.9067018610542299E-2</v>
      </c>
      <c r="P307">
        <v>0.138083375576288</v>
      </c>
      <c r="Q307">
        <v>1.38083375576288</v>
      </c>
    </row>
    <row r="308" spans="1:17">
      <c r="A308" t="s">
        <v>362</v>
      </c>
      <c r="B308" t="s">
        <v>392</v>
      </c>
      <c r="C308" t="s">
        <v>61</v>
      </c>
      <c r="D308" t="s">
        <v>61</v>
      </c>
      <c r="E308" t="s">
        <v>357</v>
      </c>
      <c r="F308">
        <v>18280486876</v>
      </c>
      <c r="G308">
        <v>5</v>
      </c>
      <c r="H308">
        <v>431675</v>
      </c>
      <c r="I308">
        <v>7158782</v>
      </c>
      <c r="J308">
        <v>2.7351569101610601E-10</v>
      </c>
      <c r="K308">
        <v>2.36139771838755E-5</v>
      </c>
      <c r="L308">
        <v>3.9160784111273299E-4</v>
      </c>
      <c r="M308">
        <v>2.9577518019440599E-2</v>
      </c>
      <c r="N308">
        <v>1.00090079134951</v>
      </c>
      <c r="O308">
        <v>3.9103261946559398E-4</v>
      </c>
      <c r="P308">
        <v>1.9774544734723801E-2</v>
      </c>
      <c r="Q308">
        <v>0.19774544734723801</v>
      </c>
    </row>
    <row r="309" spans="1:17">
      <c r="A309" t="s">
        <v>362</v>
      </c>
      <c r="B309" t="s">
        <v>393</v>
      </c>
      <c r="C309" t="s">
        <v>394</v>
      </c>
      <c r="D309" t="s">
        <v>194</v>
      </c>
      <c r="E309" t="s">
        <v>357</v>
      </c>
      <c r="F309">
        <v>18280486876</v>
      </c>
      <c r="G309">
        <v>0</v>
      </c>
      <c r="H309">
        <v>5412</v>
      </c>
      <c r="I309">
        <v>7158782</v>
      </c>
      <c r="J309">
        <v>0</v>
      </c>
      <c r="K309">
        <v>2.96053383955833E-7</v>
      </c>
      <c r="L309">
        <v>3.9160784111273299E-4</v>
      </c>
      <c r="M309">
        <v>0</v>
      </c>
      <c r="N309">
        <v>1</v>
      </c>
      <c r="O309">
        <v>0</v>
      </c>
      <c r="P309">
        <v>0</v>
      </c>
      <c r="Q309">
        <v>0</v>
      </c>
    </row>
    <row r="310" spans="1:17">
      <c r="A310" t="s">
        <v>362</v>
      </c>
      <c r="B310" t="s">
        <v>395</v>
      </c>
      <c r="C310" t="s">
        <v>396</v>
      </c>
      <c r="D310" t="s">
        <v>200</v>
      </c>
      <c r="E310" t="s">
        <v>357</v>
      </c>
      <c r="F310">
        <v>18280486876</v>
      </c>
      <c r="G310">
        <v>88</v>
      </c>
      <c r="H310">
        <v>375830</v>
      </c>
      <c r="I310">
        <v>7158782</v>
      </c>
      <c r="J310">
        <v>4.8138761618834698E-9</v>
      </c>
      <c r="K310">
        <v>2.05590804309166E-5</v>
      </c>
      <c r="L310">
        <v>3.9160784111273299E-4</v>
      </c>
      <c r="M310">
        <v>0.59791555118628004</v>
      </c>
      <c r="N310">
        <v>1.0182096806057199</v>
      </c>
      <c r="O310">
        <v>7.8372217660038507E-3</v>
      </c>
      <c r="P310">
        <v>8.8528084617277597E-2</v>
      </c>
      <c r="Q310">
        <v>0.88528084617277603</v>
      </c>
    </row>
    <row r="311" spans="1:17">
      <c r="A311" t="s">
        <v>362</v>
      </c>
      <c r="B311" t="s">
        <v>397</v>
      </c>
      <c r="C311" t="s">
        <v>191</v>
      </c>
      <c r="D311" t="s">
        <v>191</v>
      </c>
      <c r="E311" t="s">
        <v>357</v>
      </c>
      <c r="F311">
        <v>18280486876</v>
      </c>
      <c r="G311">
        <v>44</v>
      </c>
      <c r="H311">
        <v>52464</v>
      </c>
      <c r="I311">
        <v>7158782</v>
      </c>
      <c r="J311">
        <v>2.4069380809417299E-9</v>
      </c>
      <c r="K311">
        <v>2.8699454426938002E-6</v>
      </c>
      <c r="L311">
        <v>3.9160784111273299E-4</v>
      </c>
      <c r="M311">
        <v>2.1416075938008898</v>
      </c>
      <c r="N311">
        <v>1.06522324128974</v>
      </c>
      <c r="O311">
        <v>2.7440633408822301E-2</v>
      </c>
      <c r="P311">
        <v>0.16565214580204601</v>
      </c>
      <c r="Q311">
        <v>1.6565214580204599</v>
      </c>
    </row>
    <row r="312" spans="1:17">
      <c r="A312" t="s">
        <v>362</v>
      </c>
      <c r="B312" t="s">
        <v>398</v>
      </c>
      <c r="C312" t="s">
        <v>206</v>
      </c>
      <c r="D312" t="s">
        <v>206</v>
      </c>
      <c r="E312" t="s">
        <v>357</v>
      </c>
      <c r="F312">
        <v>18280486876</v>
      </c>
      <c r="G312">
        <v>7877</v>
      </c>
      <c r="H312">
        <v>10215481</v>
      </c>
      <c r="I312">
        <v>7158782</v>
      </c>
      <c r="J312">
        <v>4.3089661962677399E-7</v>
      </c>
      <c r="K312">
        <v>5.5881886895538095E-4</v>
      </c>
      <c r="L312">
        <v>3.9160784111273299E-4</v>
      </c>
      <c r="M312">
        <v>1.9690223513144001</v>
      </c>
      <c r="N312">
        <v>1.05996711082665</v>
      </c>
      <c r="O312">
        <v>2.5292389974114302E-2</v>
      </c>
      <c r="P312">
        <v>0.15903581349530799</v>
      </c>
      <c r="Q312">
        <v>1.59035813495308</v>
      </c>
    </row>
    <row r="313" spans="1:17">
      <c r="A313" t="s">
        <v>362</v>
      </c>
      <c r="D313" t="s">
        <v>399</v>
      </c>
      <c r="E313" t="s">
        <v>357</v>
      </c>
      <c r="F313">
        <v>18280486876</v>
      </c>
      <c r="G313">
        <v>4196</v>
      </c>
      <c r="H313">
        <v>481888</v>
      </c>
      <c r="I313">
        <v>7158782</v>
      </c>
      <c r="J313">
        <v>2.2953436790071599E-7</v>
      </c>
      <c r="K313">
        <v>2.63607858624739E-5</v>
      </c>
      <c r="L313">
        <v>3.9160784111273299E-4</v>
      </c>
      <c r="M313">
        <v>22.235043778642499</v>
      </c>
      <c r="N313">
        <v>1.6771743010531499</v>
      </c>
      <c r="O313">
        <v>0.224578199190441</v>
      </c>
      <c r="P313">
        <v>0.47389682335972699</v>
      </c>
      <c r="Q313">
        <v>4.7389682335972703</v>
      </c>
    </row>
    <row r="314" spans="1:17">
      <c r="A314" t="s">
        <v>363</v>
      </c>
      <c r="B314" t="s">
        <v>400</v>
      </c>
      <c r="C314" t="s">
        <v>401</v>
      </c>
      <c r="D314" t="s">
        <v>402</v>
      </c>
      <c r="E314" t="s">
        <v>0</v>
      </c>
      <c r="F314">
        <v>3282586754</v>
      </c>
      <c r="G314">
        <v>0</v>
      </c>
      <c r="H314">
        <v>7645</v>
      </c>
      <c r="I314">
        <v>36366276</v>
      </c>
      <c r="J314">
        <v>0</v>
      </c>
      <c r="K314">
        <v>2.3289559645862099E-6</v>
      </c>
      <c r="L314">
        <v>1.10785422367545E-2</v>
      </c>
      <c r="M314">
        <v>0</v>
      </c>
      <c r="N314">
        <v>1</v>
      </c>
      <c r="O314">
        <v>0</v>
      </c>
      <c r="P314">
        <v>0</v>
      </c>
      <c r="Q314">
        <v>0</v>
      </c>
    </row>
    <row r="315" spans="1:17">
      <c r="A315" t="s">
        <v>363</v>
      </c>
      <c r="B315" t="s">
        <v>403</v>
      </c>
      <c r="C315" t="s">
        <v>209</v>
      </c>
      <c r="D315" t="s">
        <v>209</v>
      </c>
      <c r="E315" t="s">
        <v>0</v>
      </c>
      <c r="F315">
        <v>3282586754</v>
      </c>
      <c r="G315">
        <v>7269</v>
      </c>
      <c r="H315">
        <v>168782</v>
      </c>
      <c r="I315">
        <v>36366276</v>
      </c>
      <c r="J315">
        <v>2.2144121525934799E-6</v>
      </c>
      <c r="K315">
        <v>5.1417376797225697E-5</v>
      </c>
      <c r="L315">
        <v>1.10785422367545E-2</v>
      </c>
      <c r="M315">
        <v>3.8874599006090298</v>
      </c>
      <c r="N315">
        <v>1.1183936477604599</v>
      </c>
      <c r="O315">
        <v>4.8594691707745899E-2</v>
      </c>
      <c r="P315">
        <v>0.220442037070396</v>
      </c>
      <c r="Q315">
        <v>2.2044203707039598</v>
      </c>
    </row>
    <row r="316" spans="1:17">
      <c r="A316" t="s">
        <v>363</v>
      </c>
      <c r="B316" t="s">
        <v>404</v>
      </c>
      <c r="C316" t="s">
        <v>405</v>
      </c>
      <c r="D316" t="s">
        <v>221</v>
      </c>
      <c r="E316" t="s">
        <v>0</v>
      </c>
      <c r="F316">
        <v>3282586754</v>
      </c>
      <c r="G316">
        <v>64</v>
      </c>
      <c r="H316">
        <v>2978</v>
      </c>
      <c r="I316">
        <v>36366276</v>
      </c>
      <c r="J316">
        <v>1.9496819062592199E-8</v>
      </c>
      <c r="K316">
        <v>9.0721136200624496E-7</v>
      </c>
      <c r="L316">
        <v>1.10785422367545E-2</v>
      </c>
      <c r="M316">
        <v>1.93987016099694</v>
      </c>
      <c r="N316">
        <v>1.0590792729478999</v>
      </c>
      <c r="O316">
        <v>2.49284686205456E-2</v>
      </c>
      <c r="P316">
        <v>0.157887518887801</v>
      </c>
      <c r="Q316">
        <v>1.5788751888780099</v>
      </c>
    </row>
    <row r="317" spans="1:17">
      <c r="A317" t="s">
        <v>363</v>
      </c>
      <c r="B317" t="s">
        <v>406</v>
      </c>
      <c r="C317" t="s">
        <v>213</v>
      </c>
      <c r="D317" t="s">
        <v>213</v>
      </c>
      <c r="E317" t="s">
        <v>0</v>
      </c>
      <c r="F317">
        <v>3282586754</v>
      </c>
      <c r="G317">
        <v>47</v>
      </c>
      <c r="H317">
        <v>1829</v>
      </c>
      <c r="I317">
        <v>36366276</v>
      </c>
      <c r="J317">
        <v>1.43179764990912E-8</v>
      </c>
      <c r="K317">
        <v>5.5718253227314398E-7</v>
      </c>
      <c r="L317">
        <v>1.10785422367545E-2</v>
      </c>
      <c r="M317">
        <v>2.3195382291732001</v>
      </c>
      <c r="N317">
        <v>1.0706421671458599</v>
      </c>
      <c r="O317">
        <v>2.9644344033526799E-2</v>
      </c>
      <c r="P317">
        <v>0.17217532934054999</v>
      </c>
      <c r="Q317">
        <v>1.7217532934055</v>
      </c>
    </row>
    <row r="318" spans="1:17">
      <c r="A318" t="s">
        <v>363</v>
      </c>
      <c r="B318" t="s">
        <v>407</v>
      </c>
      <c r="C318" t="s">
        <v>61</v>
      </c>
      <c r="D318" t="s">
        <v>61</v>
      </c>
      <c r="E318" t="s">
        <v>0</v>
      </c>
      <c r="F318">
        <v>3282586754</v>
      </c>
      <c r="G318">
        <v>1348</v>
      </c>
      <c r="H318">
        <v>62477</v>
      </c>
      <c r="I318">
        <v>36366276</v>
      </c>
      <c r="J318">
        <v>4.1065175150584902E-7</v>
      </c>
      <c r="K318">
        <v>1.9032855696462099E-5</v>
      </c>
      <c r="L318">
        <v>1.10785422367545E-2</v>
      </c>
      <c r="M318">
        <v>1.9475432313034</v>
      </c>
      <c r="N318">
        <v>1.0593129583893801</v>
      </c>
      <c r="O318">
        <v>2.50242849633791E-2</v>
      </c>
      <c r="P318">
        <v>0.15819066016481201</v>
      </c>
      <c r="Q318">
        <v>1.58190660164812</v>
      </c>
    </row>
    <row r="319" spans="1:17">
      <c r="A319" t="s">
        <v>363</v>
      </c>
      <c r="B319" t="s">
        <v>408</v>
      </c>
      <c r="C319" t="s">
        <v>409</v>
      </c>
      <c r="D319" t="s">
        <v>237</v>
      </c>
      <c r="E319" t="s">
        <v>0</v>
      </c>
      <c r="F319">
        <v>3282586754</v>
      </c>
      <c r="G319">
        <v>141</v>
      </c>
      <c r="H319">
        <v>181043</v>
      </c>
      <c r="I319">
        <v>36366276</v>
      </c>
      <c r="J319">
        <v>4.2953929497273498E-8</v>
      </c>
      <c r="K319">
        <v>5.5152540836701402E-5</v>
      </c>
      <c r="L319">
        <v>1.10785422367545E-2</v>
      </c>
      <c r="M319">
        <v>7.0299908107318898E-2</v>
      </c>
      <c r="N319">
        <v>1.0021410028066799</v>
      </c>
      <c r="O319">
        <v>9.2883174342085404E-4</v>
      </c>
      <c r="P319">
        <v>3.0476741023620801E-2</v>
      </c>
      <c r="Q319">
        <v>0.30476741023620801</v>
      </c>
    </row>
    <row r="320" spans="1:17">
      <c r="A320" t="s">
        <v>363</v>
      </c>
      <c r="B320" t="s">
        <v>410</v>
      </c>
      <c r="C320" t="s">
        <v>217</v>
      </c>
      <c r="D320" t="s">
        <v>217</v>
      </c>
      <c r="E320" t="s">
        <v>0</v>
      </c>
      <c r="F320">
        <v>3282586754</v>
      </c>
      <c r="G320">
        <v>456</v>
      </c>
      <c r="H320">
        <v>10815</v>
      </c>
      <c r="I320">
        <v>36366276</v>
      </c>
      <c r="J320">
        <v>1.3891483582096999E-7</v>
      </c>
      <c r="K320">
        <v>3.29465778378024E-6</v>
      </c>
      <c r="L320">
        <v>1.10785422367545E-2</v>
      </c>
      <c r="M320">
        <v>3.80588534845801</v>
      </c>
      <c r="N320">
        <v>1.1159092726053501</v>
      </c>
      <c r="O320">
        <v>4.7628886350134902E-2</v>
      </c>
      <c r="P320">
        <v>0.21824043243664701</v>
      </c>
      <c r="Q320">
        <v>2.1824043243664701</v>
      </c>
    </row>
    <row r="321" spans="1:17">
      <c r="A321" t="s">
        <v>363</v>
      </c>
      <c r="B321" t="s">
        <v>411</v>
      </c>
      <c r="C321" t="s">
        <v>191</v>
      </c>
      <c r="D321" t="s">
        <v>191</v>
      </c>
      <c r="E321" t="s">
        <v>0</v>
      </c>
      <c r="F321">
        <v>3282586754</v>
      </c>
      <c r="G321">
        <v>12</v>
      </c>
      <c r="H321">
        <v>2766</v>
      </c>
      <c r="I321">
        <v>36366276</v>
      </c>
      <c r="J321">
        <v>3.6556535742360501E-9</v>
      </c>
      <c r="K321">
        <v>8.4262814886140903E-7</v>
      </c>
      <c r="L321">
        <v>1.10785422367545E-2</v>
      </c>
      <c r="M321">
        <v>0.39160339882381301</v>
      </c>
      <c r="N321">
        <v>1.0119263879364699</v>
      </c>
      <c r="O321">
        <v>5.1489211245721398E-3</v>
      </c>
      <c r="P321">
        <v>7.1755983197027806E-2</v>
      </c>
      <c r="Q321">
        <v>0.71755983197027795</v>
      </c>
    </row>
    <row r="322" spans="1:17">
      <c r="A322" t="s">
        <v>363</v>
      </c>
      <c r="B322" t="s">
        <v>412</v>
      </c>
      <c r="C322" t="s">
        <v>413</v>
      </c>
      <c r="D322" t="s">
        <v>233</v>
      </c>
      <c r="E322" t="s">
        <v>0</v>
      </c>
      <c r="F322">
        <v>3282586754</v>
      </c>
      <c r="G322">
        <v>71441</v>
      </c>
      <c r="H322">
        <v>2636214</v>
      </c>
      <c r="I322">
        <v>36366276</v>
      </c>
      <c r="J322">
        <v>2.17636289164164E-5</v>
      </c>
      <c r="K322">
        <v>8.0309042762925905E-4</v>
      </c>
      <c r="L322">
        <v>1.10785422367545E-2</v>
      </c>
      <c r="M322">
        <v>2.4461565353735502</v>
      </c>
      <c r="N322">
        <v>1.0744983620719999</v>
      </c>
      <c r="O322">
        <v>3.12057578045376E-2</v>
      </c>
      <c r="P322">
        <v>0.17665151514928401</v>
      </c>
      <c r="Q322">
        <v>1.7665151514928401</v>
      </c>
    </row>
    <row r="323" spans="1:17">
      <c r="A323" t="s">
        <v>363</v>
      </c>
      <c r="B323" t="s">
        <v>414</v>
      </c>
      <c r="C323" t="s">
        <v>225</v>
      </c>
      <c r="D323" t="s">
        <v>225</v>
      </c>
      <c r="E323" t="s">
        <v>0</v>
      </c>
      <c r="F323">
        <v>3282586754</v>
      </c>
      <c r="G323">
        <v>7</v>
      </c>
      <c r="H323">
        <v>40836</v>
      </c>
      <c r="I323">
        <v>36366276</v>
      </c>
      <c r="J323">
        <v>2.13246458497103E-9</v>
      </c>
      <c r="K323">
        <v>1.24401891131253E-5</v>
      </c>
      <c r="L323">
        <v>1.10785422367545E-2</v>
      </c>
      <c r="M323">
        <v>1.54729181115247E-2</v>
      </c>
      <c r="N323">
        <v>1.00047123192613</v>
      </c>
      <c r="O323">
        <v>2.0460522074465E-4</v>
      </c>
      <c r="P323">
        <v>1.4304028130028601E-2</v>
      </c>
      <c r="Q323">
        <v>0.14304028130028601</v>
      </c>
    </row>
    <row r="324" spans="1:17">
      <c r="A324" t="s">
        <v>363</v>
      </c>
      <c r="B324" t="s">
        <v>400</v>
      </c>
      <c r="C324" t="s">
        <v>401</v>
      </c>
      <c r="D324" t="s">
        <v>402</v>
      </c>
      <c r="E324" t="s">
        <v>333</v>
      </c>
      <c r="F324">
        <v>3282586754</v>
      </c>
      <c r="G324">
        <v>47</v>
      </c>
      <c r="H324">
        <v>7645</v>
      </c>
      <c r="I324">
        <v>6604717</v>
      </c>
      <c r="J324">
        <v>1.43179764990912E-8</v>
      </c>
      <c r="K324">
        <v>2.3289559645862099E-6</v>
      </c>
      <c r="L324">
        <v>2.0120464423222999E-3</v>
      </c>
      <c r="M324">
        <v>3.0555005571397702</v>
      </c>
      <c r="N324">
        <v>1.09305609985513</v>
      </c>
      <c r="O324">
        <v>3.8642452189671599E-2</v>
      </c>
      <c r="P324">
        <v>0.196576835333341</v>
      </c>
      <c r="Q324">
        <v>1.96576835333341</v>
      </c>
    </row>
    <row r="325" spans="1:17">
      <c r="A325" t="s">
        <v>363</v>
      </c>
      <c r="B325" t="s">
        <v>403</v>
      </c>
      <c r="C325" t="s">
        <v>209</v>
      </c>
      <c r="D325" t="s">
        <v>209</v>
      </c>
      <c r="E325" t="s">
        <v>333</v>
      </c>
      <c r="F325">
        <v>3282586754</v>
      </c>
      <c r="G325">
        <v>837</v>
      </c>
      <c r="H325">
        <v>168782</v>
      </c>
      <c r="I325">
        <v>6604717</v>
      </c>
      <c r="J325">
        <v>2.5498183680296401E-7</v>
      </c>
      <c r="K325">
        <v>5.1417376797225697E-5</v>
      </c>
      <c r="L325">
        <v>2.0120464423222999E-3</v>
      </c>
      <c r="M325">
        <v>2.46468446803748</v>
      </c>
      <c r="N325">
        <v>1.07506263529658</v>
      </c>
      <c r="O325">
        <v>3.1433767852775199E-2</v>
      </c>
      <c r="P325">
        <v>0.177295707372669</v>
      </c>
      <c r="Q325">
        <v>1.77295707372669</v>
      </c>
    </row>
    <row r="326" spans="1:17">
      <c r="A326" t="s">
        <v>363</v>
      </c>
      <c r="B326" t="s">
        <v>404</v>
      </c>
      <c r="C326" t="s">
        <v>405</v>
      </c>
      <c r="D326" t="s">
        <v>221</v>
      </c>
      <c r="E326" t="s">
        <v>333</v>
      </c>
      <c r="F326">
        <v>3282586754</v>
      </c>
      <c r="G326">
        <v>20</v>
      </c>
      <c r="H326">
        <v>2978</v>
      </c>
      <c r="I326">
        <v>6604717</v>
      </c>
      <c r="J326">
        <v>6.0927559570600803E-9</v>
      </c>
      <c r="K326">
        <v>9.0721136200624496E-7</v>
      </c>
      <c r="L326">
        <v>2.0120464423222999E-3</v>
      </c>
      <c r="M326">
        <v>3.3378537300963802</v>
      </c>
      <c r="N326">
        <v>1.1016552424721</v>
      </c>
      <c r="O326">
        <v>4.2045705479861403E-2</v>
      </c>
      <c r="P326">
        <v>0.20505049495151501</v>
      </c>
      <c r="Q326">
        <v>2.0505049495151502</v>
      </c>
    </row>
    <row r="327" spans="1:17">
      <c r="A327" t="s">
        <v>363</v>
      </c>
      <c r="B327" t="s">
        <v>406</v>
      </c>
      <c r="C327" t="s">
        <v>213</v>
      </c>
      <c r="D327" t="s">
        <v>213</v>
      </c>
      <c r="E327" t="s">
        <v>333</v>
      </c>
      <c r="F327">
        <v>3282586754</v>
      </c>
      <c r="G327">
        <v>5</v>
      </c>
      <c r="H327">
        <v>1829</v>
      </c>
      <c r="I327">
        <v>6604717</v>
      </c>
      <c r="J327">
        <v>1.5231889892650201E-9</v>
      </c>
      <c r="K327">
        <v>5.5718253227314398E-7</v>
      </c>
      <c r="L327">
        <v>2.0120464423222999E-3</v>
      </c>
      <c r="M327">
        <v>1.3586834893694699</v>
      </c>
      <c r="N327">
        <v>1.0413790749155201</v>
      </c>
      <c r="O327">
        <v>1.7608846875273601E-2</v>
      </c>
      <c r="P327">
        <v>0.132698330340941</v>
      </c>
      <c r="Q327">
        <v>1.3269833034094101</v>
      </c>
    </row>
    <row r="328" spans="1:17">
      <c r="A328" t="s">
        <v>363</v>
      </c>
      <c r="B328" t="s">
        <v>407</v>
      </c>
      <c r="C328" t="s">
        <v>61</v>
      </c>
      <c r="D328" t="s">
        <v>61</v>
      </c>
      <c r="E328" t="s">
        <v>333</v>
      </c>
      <c r="F328">
        <v>3282586754</v>
      </c>
      <c r="G328">
        <v>29</v>
      </c>
      <c r="H328">
        <v>62477</v>
      </c>
      <c r="I328">
        <v>6604717</v>
      </c>
      <c r="J328">
        <v>8.8344961377371103E-9</v>
      </c>
      <c r="K328">
        <v>1.9032855696462099E-5</v>
      </c>
      <c r="L328">
        <v>2.0120464423222999E-3</v>
      </c>
      <c r="M328">
        <v>0.230695875152923</v>
      </c>
      <c r="N328">
        <v>1.00702590557355</v>
      </c>
      <c r="O328">
        <v>3.04064285047224E-3</v>
      </c>
      <c r="P328">
        <v>5.5142024359577498E-2</v>
      </c>
      <c r="Q328">
        <v>0.55142024359577502</v>
      </c>
    </row>
    <row r="329" spans="1:17">
      <c r="A329" t="s">
        <v>363</v>
      </c>
      <c r="B329" t="s">
        <v>408</v>
      </c>
      <c r="C329" t="s">
        <v>409</v>
      </c>
      <c r="D329" t="s">
        <v>237</v>
      </c>
      <c r="E329" t="s">
        <v>333</v>
      </c>
      <c r="F329">
        <v>3282586754</v>
      </c>
      <c r="G329">
        <v>11722</v>
      </c>
      <c r="H329">
        <v>181043</v>
      </c>
      <c r="I329">
        <v>6604717</v>
      </c>
      <c r="J329">
        <v>3.57096426643291E-6</v>
      </c>
      <c r="K329">
        <v>5.5152540836701402E-5</v>
      </c>
      <c r="L329">
        <v>2.0120464423222999E-3</v>
      </c>
      <c r="M329">
        <v>32.179699077356602</v>
      </c>
      <c r="N329">
        <v>1.9800414808151101</v>
      </c>
      <c r="O329">
        <v>0.296674288595069</v>
      </c>
      <c r="P329">
        <v>0.54467815138397901</v>
      </c>
      <c r="Q329">
        <v>5.4467815138397899</v>
      </c>
    </row>
    <row r="330" spans="1:17">
      <c r="A330" t="s">
        <v>363</v>
      </c>
      <c r="B330" t="s">
        <v>410</v>
      </c>
      <c r="C330" t="s">
        <v>217</v>
      </c>
      <c r="D330" t="s">
        <v>217</v>
      </c>
      <c r="E330" t="s">
        <v>333</v>
      </c>
      <c r="F330">
        <v>3282586754</v>
      </c>
      <c r="G330">
        <v>27</v>
      </c>
      <c r="H330">
        <v>10815</v>
      </c>
      <c r="I330">
        <v>6604717</v>
      </c>
      <c r="J330">
        <v>8.2252205420311E-9</v>
      </c>
      <c r="K330">
        <v>3.29465778378024E-6</v>
      </c>
      <c r="L330">
        <v>2.0120464423222999E-3</v>
      </c>
      <c r="M330">
        <v>1.2407927277953299</v>
      </c>
      <c r="N330">
        <v>1.03778867973283</v>
      </c>
      <c r="O330">
        <v>1.6108929071976301E-2</v>
      </c>
      <c r="P330">
        <v>0.12692095600008799</v>
      </c>
      <c r="Q330">
        <v>1.2692095600008799</v>
      </c>
    </row>
    <row r="331" spans="1:17">
      <c r="A331" t="s">
        <v>363</v>
      </c>
      <c r="B331" t="s">
        <v>411</v>
      </c>
      <c r="C331" t="s">
        <v>191</v>
      </c>
      <c r="D331" t="s">
        <v>191</v>
      </c>
      <c r="E331" t="s">
        <v>333</v>
      </c>
      <c r="F331">
        <v>3282586754</v>
      </c>
      <c r="G331">
        <v>13</v>
      </c>
      <c r="H331">
        <v>2766</v>
      </c>
      <c r="I331">
        <v>6604717</v>
      </c>
      <c r="J331">
        <v>3.9602913720890499E-9</v>
      </c>
      <c r="K331">
        <v>8.4262814886140903E-7</v>
      </c>
      <c r="L331">
        <v>2.0120464423222999E-3</v>
      </c>
      <c r="M331">
        <v>2.3358942390988999</v>
      </c>
      <c r="N331">
        <v>1.07114029387319</v>
      </c>
      <c r="O331">
        <v>2.9846356793277198E-2</v>
      </c>
      <c r="P331">
        <v>0.17276098168648299</v>
      </c>
      <c r="Q331">
        <v>1.72760981686483</v>
      </c>
    </row>
    <row r="332" spans="1:17">
      <c r="A332" t="s">
        <v>363</v>
      </c>
      <c r="B332" t="s">
        <v>412</v>
      </c>
      <c r="C332" t="s">
        <v>413</v>
      </c>
      <c r="D332" t="s">
        <v>233</v>
      </c>
      <c r="E332" t="s">
        <v>333</v>
      </c>
      <c r="F332">
        <v>3282586754</v>
      </c>
      <c r="G332">
        <v>14509</v>
      </c>
      <c r="H332">
        <v>2636214</v>
      </c>
      <c r="I332">
        <v>6604717</v>
      </c>
      <c r="J332">
        <v>4.4199898090492302E-6</v>
      </c>
      <c r="K332">
        <v>8.0309042762925905E-4</v>
      </c>
      <c r="L332">
        <v>2.0120464423222999E-3</v>
      </c>
      <c r="M332">
        <v>2.73538724615995</v>
      </c>
      <c r="N332">
        <v>1.0833069619726701</v>
      </c>
      <c r="O332">
        <v>3.4751534189227801E-2</v>
      </c>
      <c r="P332">
        <v>0.186417633793662</v>
      </c>
      <c r="Q332">
        <v>1.8641763379366201</v>
      </c>
    </row>
    <row r="333" spans="1:17">
      <c r="A333" t="s">
        <v>363</v>
      </c>
      <c r="B333" t="s">
        <v>414</v>
      </c>
      <c r="C333" t="s">
        <v>225</v>
      </c>
      <c r="D333" t="s">
        <v>225</v>
      </c>
      <c r="E333" t="s">
        <v>333</v>
      </c>
      <c r="F333">
        <v>3282586754</v>
      </c>
      <c r="G333">
        <v>10</v>
      </c>
      <c r="H333">
        <v>40836</v>
      </c>
      <c r="I333">
        <v>6604717</v>
      </c>
      <c r="J333">
        <v>3.0463779785300402E-9</v>
      </c>
      <c r="K333">
        <v>1.24401891131253E-5</v>
      </c>
      <c r="L333">
        <v>2.0120464423222999E-3</v>
      </c>
      <c r="M333">
        <v>0.121707909788263</v>
      </c>
      <c r="N333">
        <v>1.00370664746892</v>
      </c>
      <c r="O333">
        <v>1.6068004569732199E-3</v>
      </c>
      <c r="P333">
        <v>4.0084915578970801E-2</v>
      </c>
      <c r="Q333">
        <v>0.40084915578970798</v>
      </c>
    </row>
    <row r="334" spans="1:17">
      <c r="A334" t="s">
        <v>363</v>
      </c>
      <c r="B334" t="s">
        <v>400</v>
      </c>
      <c r="C334" t="s">
        <v>401</v>
      </c>
      <c r="D334" t="s">
        <v>402</v>
      </c>
      <c r="E334" t="s">
        <v>334</v>
      </c>
      <c r="F334">
        <v>3282586754</v>
      </c>
      <c r="G334">
        <v>24</v>
      </c>
      <c r="H334">
        <v>7645</v>
      </c>
      <c r="I334">
        <v>106357</v>
      </c>
      <c r="J334">
        <v>7.3113071484720903E-9</v>
      </c>
      <c r="K334">
        <v>2.3289559645862099E-6</v>
      </c>
      <c r="L334">
        <v>3.2400362266251903E-5</v>
      </c>
      <c r="M334">
        <v>96.891099878192605</v>
      </c>
      <c r="N334">
        <v>3.9508447786960801</v>
      </c>
      <c r="O334">
        <v>0.59668996739848201</v>
      </c>
      <c r="P334">
        <v>0.77245709744844904</v>
      </c>
      <c r="Q334">
        <v>7.7245709744844904</v>
      </c>
    </row>
    <row r="335" spans="1:17">
      <c r="A335" t="s">
        <v>363</v>
      </c>
      <c r="B335" t="s">
        <v>403</v>
      </c>
      <c r="C335" t="s">
        <v>209</v>
      </c>
      <c r="D335" t="s">
        <v>209</v>
      </c>
      <c r="E335" t="s">
        <v>334</v>
      </c>
      <c r="F335">
        <v>3282586754</v>
      </c>
      <c r="G335">
        <v>19</v>
      </c>
      <c r="H335">
        <v>168782</v>
      </c>
      <c r="I335">
        <v>106357</v>
      </c>
      <c r="J335">
        <v>5.7881181592070702E-9</v>
      </c>
      <c r="K335">
        <v>5.1417376797225697E-5</v>
      </c>
      <c r="L335">
        <v>3.2400362266251903E-5</v>
      </c>
      <c r="M335">
        <v>3.4743823178238999</v>
      </c>
      <c r="N335">
        <v>1.10581325771545</v>
      </c>
      <c r="O335">
        <v>4.3681792437721398E-2</v>
      </c>
      <c r="P335">
        <v>0.209001895775425</v>
      </c>
      <c r="Q335">
        <v>2.0900189577542498</v>
      </c>
    </row>
    <row r="336" spans="1:17">
      <c r="A336" t="s">
        <v>363</v>
      </c>
      <c r="B336" t="s">
        <v>404</v>
      </c>
      <c r="C336" t="s">
        <v>405</v>
      </c>
      <c r="D336" t="s">
        <v>221</v>
      </c>
      <c r="E336" t="s">
        <v>334</v>
      </c>
      <c r="F336">
        <v>3282586754</v>
      </c>
      <c r="G336">
        <v>0</v>
      </c>
      <c r="H336">
        <v>2978</v>
      </c>
      <c r="I336">
        <v>106357</v>
      </c>
      <c r="J336">
        <v>0</v>
      </c>
      <c r="K336">
        <v>9.0721136200624496E-7</v>
      </c>
      <c r="L336">
        <v>3.2400362266251903E-5</v>
      </c>
      <c r="M336">
        <v>0</v>
      </c>
      <c r="N336">
        <v>1</v>
      </c>
      <c r="O336">
        <v>0</v>
      </c>
      <c r="P336">
        <v>0</v>
      </c>
      <c r="Q336">
        <v>0</v>
      </c>
    </row>
    <row r="337" spans="1:17">
      <c r="A337" t="s">
        <v>363</v>
      </c>
      <c r="B337" t="s">
        <v>406</v>
      </c>
      <c r="C337" t="s">
        <v>213</v>
      </c>
      <c r="D337" t="s">
        <v>213</v>
      </c>
      <c r="E337" t="s">
        <v>334</v>
      </c>
      <c r="F337">
        <v>3282586754</v>
      </c>
      <c r="G337">
        <v>2</v>
      </c>
      <c r="H337">
        <v>1829</v>
      </c>
      <c r="I337">
        <v>106357</v>
      </c>
      <c r="J337">
        <v>6.0927559570600797E-10</v>
      </c>
      <c r="K337">
        <v>5.5718253227314398E-7</v>
      </c>
      <c r="L337">
        <v>3.2400362266251903E-5</v>
      </c>
      <c r="M337">
        <v>33.749428584325798</v>
      </c>
      <c r="N337">
        <v>2.0278480195521902</v>
      </c>
      <c r="O337">
        <v>0.30703540295756099</v>
      </c>
      <c r="P337">
        <v>0.55410775392297196</v>
      </c>
      <c r="Q337">
        <v>5.54107753922972</v>
      </c>
    </row>
    <row r="338" spans="1:17">
      <c r="A338" t="s">
        <v>363</v>
      </c>
      <c r="B338" t="s">
        <v>407</v>
      </c>
      <c r="C338" t="s">
        <v>61</v>
      </c>
      <c r="D338" t="s">
        <v>61</v>
      </c>
      <c r="E338" t="s">
        <v>334</v>
      </c>
      <c r="F338">
        <v>3282586754</v>
      </c>
      <c r="G338">
        <v>0</v>
      </c>
      <c r="H338">
        <v>62477</v>
      </c>
      <c r="I338">
        <v>106357</v>
      </c>
      <c r="J338">
        <v>0</v>
      </c>
      <c r="K338">
        <v>1.9032855696462099E-5</v>
      </c>
      <c r="L338">
        <v>3.2400362266251903E-5</v>
      </c>
      <c r="M338">
        <v>0</v>
      </c>
      <c r="N338">
        <v>1</v>
      </c>
      <c r="O338">
        <v>0</v>
      </c>
      <c r="P338">
        <v>0</v>
      </c>
      <c r="Q338">
        <v>0</v>
      </c>
    </row>
    <row r="339" spans="1:17">
      <c r="A339" t="s">
        <v>363</v>
      </c>
      <c r="B339" t="s">
        <v>408</v>
      </c>
      <c r="C339" t="s">
        <v>409</v>
      </c>
      <c r="D339" t="s">
        <v>237</v>
      </c>
      <c r="E339" t="s">
        <v>334</v>
      </c>
      <c r="F339">
        <v>3282586754</v>
      </c>
      <c r="G339">
        <v>285</v>
      </c>
      <c r="H339">
        <v>181043</v>
      </c>
      <c r="I339">
        <v>106357</v>
      </c>
      <c r="J339">
        <v>8.6821772388106104E-8</v>
      </c>
      <c r="K339">
        <v>5.5152540836701402E-5</v>
      </c>
      <c r="L339">
        <v>3.2400362266251903E-5</v>
      </c>
      <c r="M339">
        <v>48.5862361179625</v>
      </c>
      <c r="N339">
        <v>2.4797070251594202</v>
      </c>
      <c r="O339">
        <v>0.39440037240976999</v>
      </c>
      <c r="P339">
        <v>0.62801303522281304</v>
      </c>
      <c r="Q339">
        <v>6.28013035222813</v>
      </c>
    </row>
    <row r="340" spans="1:17">
      <c r="A340" t="s">
        <v>363</v>
      </c>
      <c r="B340" t="s">
        <v>410</v>
      </c>
      <c r="C340" t="s">
        <v>217</v>
      </c>
      <c r="D340" t="s">
        <v>217</v>
      </c>
      <c r="E340" t="s">
        <v>334</v>
      </c>
      <c r="F340">
        <v>3282586754</v>
      </c>
      <c r="G340">
        <v>4</v>
      </c>
      <c r="H340">
        <v>10815</v>
      </c>
      <c r="I340">
        <v>106357</v>
      </c>
      <c r="J340">
        <v>1.2185511914120201E-9</v>
      </c>
      <c r="K340">
        <v>3.29465778378024E-6</v>
      </c>
      <c r="L340">
        <v>3.2400362266251903E-5</v>
      </c>
      <c r="M340">
        <v>11.415202012155699</v>
      </c>
      <c r="N340">
        <v>1.34765307956744</v>
      </c>
      <c r="O340">
        <v>0.12957810805950101</v>
      </c>
      <c r="P340">
        <v>0.35996959324295802</v>
      </c>
      <c r="Q340">
        <v>3.5996959324295799</v>
      </c>
    </row>
    <row r="341" spans="1:17">
      <c r="A341" t="s">
        <v>363</v>
      </c>
      <c r="B341" t="s">
        <v>411</v>
      </c>
      <c r="C341" t="s">
        <v>191</v>
      </c>
      <c r="D341" t="s">
        <v>191</v>
      </c>
      <c r="E341" t="s">
        <v>334</v>
      </c>
      <c r="F341">
        <v>3282586754</v>
      </c>
      <c r="G341">
        <v>3</v>
      </c>
      <c r="H341">
        <v>2766</v>
      </c>
      <c r="I341">
        <v>106357</v>
      </c>
      <c r="J341">
        <v>9.1391339355901097E-10</v>
      </c>
      <c r="K341">
        <v>8.4262814886140903E-7</v>
      </c>
      <c r="L341">
        <v>3.2400362266251903E-5</v>
      </c>
      <c r="M341">
        <v>33.4748941869479</v>
      </c>
      <c r="N341">
        <v>2.0194869998703702</v>
      </c>
      <c r="O341">
        <v>0.30524106181264998</v>
      </c>
      <c r="P341">
        <v>0.55248625486309599</v>
      </c>
      <c r="Q341">
        <v>5.5248625486309599</v>
      </c>
    </row>
    <row r="342" spans="1:17">
      <c r="A342" t="s">
        <v>363</v>
      </c>
      <c r="B342" t="s">
        <v>412</v>
      </c>
      <c r="C342" t="s">
        <v>413</v>
      </c>
      <c r="D342" t="s">
        <v>233</v>
      </c>
      <c r="E342" t="s">
        <v>334</v>
      </c>
      <c r="F342">
        <v>3282586754</v>
      </c>
      <c r="G342">
        <v>1637</v>
      </c>
      <c r="H342">
        <v>2636214</v>
      </c>
      <c r="I342">
        <v>106357</v>
      </c>
      <c r="J342">
        <v>4.9869207508536698E-7</v>
      </c>
      <c r="K342">
        <v>8.0309042762925905E-4</v>
      </c>
      <c r="L342">
        <v>3.2400362266251903E-5</v>
      </c>
      <c r="M342">
        <v>19.165411626248499</v>
      </c>
      <c r="N342">
        <v>1.58368781962403</v>
      </c>
      <c r="O342">
        <v>0.19966957651072401</v>
      </c>
      <c r="P342">
        <v>0.44684401809884899</v>
      </c>
      <c r="Q342">
        <v>4.4684401809884902</v>
      </c>
    </row>
    <row r="343" spans="1:17">
      <c r="A343" t="s">
        <v>363</v>
      </c>
      <c r="B343" t="s">
        <v>414</v>
      </c>
      <c r="C343" t="s">
        <v>225</v>
      </c>
      <c r="D343" t="s">
        <v>225</v>
      </c>
      <c r="E343" t="s">
        <v>334</v>
      </c>
      <c r="F343">
        <v>3282586754</v>
      </c>
      <c r="G343">
        <v>8</v>
      </c>
      <c r="H343">
        <v>40836</v>
      </c>
      <c r="I343">
        <v>106357</v>
      </c>
      <c r="J343">
        <v>2.4371023828240298E-9</v>
      </c>
      <c r="K343">
        <v>1.24401891131253E-5</v>
      </c>
      <c r="L343">
        <v>3.2400362266251903E-5</v>
      </c>
      <c r="M343">
        <v>6.04640071316798</v>
      </c>
      <c r="N343">
        <v>1.1841447769380899</v>
      </c>
      <c r="O343">
        <v>7.3404803722604606E-2</v>
      </c>
      <c r="P343">
        <v>0.27093320896967299</v>
      </c>
      <c r="Q343">
        <v>2.7093320896967299</v>
      </c>
    </row>
    <row r="344" spans="1:17">
      <c r="A344" t="s">
        <v>363</v>
      </c>
      <c r="B344" t="s">
        <v>400</v>
      </c>
      <c r="C344" t="s">
        <v>401</v>
      </c>
      <c r="D344" t="s">
        <v>402</v>
      </c>
      <c r="E344" t="s">
        <v>335</v>
      </c>
      <c r="F344">
        <v>3282586754</v>
      </c>
      <c r="G344">
        <v>2</v>
      </c>
      <c r="H344">
        <v>7645</v>
      </c>
      <c r="I344">
        <v>128281</v>
      </c>
      <c r="J344">
        <v>6.0927559570600797E-10</v>
      </c>
      <c r="K344">
        <v>2.3289559645862099E-6</v>
      </c>
      <c r="L344">
        <v>3.9079241346381197E-5</v>
      </c>
      <c r="M344">
        <v>6.6943186635491196</v>
      </c>
      <c r="N344">
        <v>1.2038772942003499</v>
      </c>
      <c r="O344">
        <v>8.0582223493714397E-2</v>
      </c>
      <c r="P344">
        <v>0.28387008206874198</v>
      </c>
      <c r="Q344">
        <v>2.83870082068742</v>
      </c>
    </row>
    <row r="345" spans="1:17">
      <c r="A345" t="s">
        <v>363</v>
      </c>
      <c r="B345" t="s">
        <v>403</v>
      </c>
      <c r="C345" t="s">
        <v>209</v>
      </c>
      <c r="D345" t="s">
        <v>209</v>
      </c>
      <c r="E345" t="s">
        <v>335</v>
      </c>
      <c r="F345">
        <v>3282586754</v>
      </c>
      <c r="G345">
        <v>90</v>
      </c>
      <c r="H345">
        <v>168782</v>
      </c>
      <c r="I345">
        <v>128281</v>
      </c>
      <c r="J345">
        <v>2.74174018067703E-8</v>
      </c>
      <c r="K345">
        <v>5.1417376797225697E-5</v>
      </c>
      <c r="L345">
        <v>3.9079241346381197E-5</v>
      </c>
      <c r="M345">
        <v>13.6448968386883</v>
      </c>
      <c r="N345">
        <v>1.41555904146932</v>
      </c>
      <c r="O345">
        <v>0.15092798804204999</v>
      </c>
      <c r="P345">
        <v>0.38849451481591102</v>
      </c>
      <c r="Q345">
        <v>3.88494514815911</v>
      </c>
    </row>
    <row r="346" spans="1:17">
      <c r="A346" t="s">
        <v>363</v>
      </c>
      <c r="B346" t="s">
        <v>404</v>
      </c>
      <c r="C346" t="s">
        <v>405</v>
      </c>
      <c r="D346" t="s">
        <v>221</v>
      </c>
      <c r="E346" t="s">
        <v>335</v>
      </c>
      <c r="F346">
        <v>3282586754</v>
      </c>
      <c r="G346">
        <v>0</v>
      </c>
      <c r="H346">
        <v>2978</v>
      </c>
      <c r="I346">
        <v>128281</v>
      </c>
      <c r="J346">
        <v>0</v>
      </c>
      <c r="K346">
        <v>9.0721136200624496E-7</v>
      </c>
      <c r="L346">
        <v>3.9079241346381197E-5</v>
      </c>
      <c r="M346">
        <v>0</v>
      </c>
      <c r="N346">
        <v>1</v>
      </c>
      <c r="O346">
        <v>0</v>
      </c>
      <c r="P346">
        <v>0</v>
      </c>
      <c r="Q346">
        <v>0</v>
      </c>
    </row>
    <row r="347" spans="1:17">
      <c r="A347" t="s">
        <v>363</v>
      </c>
      <c r="B347" t="s">
        <v>406</v>
      </c>
      <c r="C347" t="s">
        <v>213</v>
      </c>
      <c r="D347" t="s">
        <v>213</v>
      </c>
      <c r="E347" t="s">
        <v>335</v>
      </c>
      <c r="F347">
        <v>3282586754</v>
      </c>
      <c r="G347">
        <v>3</v>
      </c>
      <c r="H347">
        <v>1829</v>
      </c>
      <c r="I347">
        <v>128281</v>
      </c>
      <c r="J347">
        <v>9.1391339355901097E-10</v>
      </c>
      <c r="K347">
        <v>5.5718253227314398E-7</v>
      </c>
      <c r="L347">
        <v>3.9079241346381197E-5</v>
      </c>
      <c r="M347">
        <v>41.972170188217298</v>
      </c>
      <c r="N347">
        <v>2.2782738497772002</v>
      </c>
      <c r="O347">
        <v>0.35760592531771201</v>
      </c>
      <c r="P347">
        <v>0.59800160979525097</v>
      </c>
      <c r="Q347">
        <v>5.9800160979525101</v>
      </c>
    </row>
    <row r="348" spans="1:17">
      <c r="A348" t="s">
        <v>363</v>
      </c>
      <c r="B348" t="s">
        <v>407</v>
      </c>
      <c r="C348" t="s">
        <v>61</v>
      </c>
      <c r="D348" t="s">
        <v>61</v>
      </c>
      <c r="E348" t="s">
        <v>335</v>
      </c>
      <c r="F348">
        <v>3282586754</v>
      </c>
      <c r="G348">
        <v>10</v>
      </c>
      <c r="H348">
        <v>62477</v>
      </c>
      <c r="I348">
        <v>128281</v>
      </c>
      <c r="J348">
        <v>3.0463779785300402E-9</v>
      </c>
      <c r="K348">
        <v>1.9032855696462099E-5</v>
      </c>
      <c r="L348">
        <v>3.9079241346381197E-5</v>
      </c>
      <c r="M348">
        <v>4.0957525315582499</v>
      </c>
      <c r="N348">
        <v>1.1247372564433</v>
      </c>
      <c r="O348">
        <v>5.1051081199501698E-2</v>
      </c>
      <c r="P348">
        <v>0.22594486318458701</v>
      </c>
      <c r="Q348">
        <v>2.2594486318458702</v>
      </c>
    </row>
    <row r="349" spans="1:17">
      <c r="A349" t="s">
        <v>363</v>
      </c>
      <c r="B349" t="s">
        <v>408</v>
      </c>
      <c r="C349" t="s">
        <v>409</v>
      </c>
      <c r="D349" t="s">
        <v>237</v>
      </c>
      <c r="E349" t="s">
        <v>335</v>
      </c>
      <c r="F349">
        <v>3282586754</v>
      </c>
      <c r="G349">
        <v>111</v>
      </c>
      <c r="H349">
        <v>181043</v>
      </c>
      <c r="I349">
        <v>128281</v>
      </c>
      <c r="J349">
        <v>3.3814795561683402E-8</v>
      </c>
      <c r="K349">
        <v>5.5152540836701402E-5</v>
      </c>
      <c r="L349">
        <v>3.9079241346381197E-5</v>
      </c>
      <c r="M349">
        <v>15.6889947313469</v>
      </c>
      <c r="N349">
        <v>1.47781259831075</v>
      </c>
      <c r="O349">
        <v>0.16961936458674501</v>
      </c>
      <c r="P349">
        <v>0.41184871565508702</v>
      </c>
      <c r="Q349">
        <v>4.1184871565508701</v>
      </c>
    </row>
    <row r="350" spans="1:17">
      <c r="A350" t="s">
        <v>363</v>
      </c>
      <c r="B350" t="s">
        <v>410</v>
      </c>
      <c r="C350" t="s">
        <v>217</v>
      </c>
      <c r="D350" t="s">
        <v>217</v>
      </c>
      <c r="E350" t="s">
        <v>335</v>
      </c>
      <c r="F350">
        <v>3282586754</v>
      </c>
      <c r="G350">
        <v>0</v>
      </c>
      <c r="H350">
        <v>10815</v>
      </c>
      <c r="I350">
        <v>128281</v>
      </c>
      <c r="J350">
        <v>0</v>
      </c>
      <c r="K350">
        <v>3.29465778378024E-6</v>
      </c>
      <c r="L350">
        <v>3.9079241346381197E-5</v>
      </c>
      <c r="M350">
        <v>0</v>
      </c>
      <c r="N350">
        <v>1</v>
      </c>
      <c r="O350">
        <v>0</v>
      </c>
      <c r="P350">
        <v>0</v>
      </c>
      <c r="Q350">
        <v>0</v>
      </c>
    </row>
    <row r="351" spans="1:17">
      <c r="A351" t="s">
        <v>363</v>
      </c>
      <c r="B351" t="s">
        <v>411</v>
      </c>
      <c r="C351" t="s">
        <v>191</v>
      </c>
      <c r="D351" t="s">
        <v>191</v>
      </c>
      <c r="E351" t="s">
        <v>335</v>
      </c>
      <c r="F351">
        <v>3282586754</v>
      </c>
      <c r="G351">
        <v>0</v>
      </c>
      <c r="H351">
        <v>2766</v>
      </c>
      <c r="I351">
        <v>128281</v>
      </c>
      <c r="J351">
        <v>0</v>
      </c>
      <c r="K351">
        <v>8.4262814886140903E-7</v>
      </c>
      <c r="L351">
        <v>3.9079241346381197E-5</v>
      </c>
      <c r="M351">
        <v>0</v>
      </c>
      <c r="N351">
        <v>1</v>
      </c>
      <c r="O351">
        <v>0</v>
      </c>
      <c r="P351">
        <v>0</v>
      </c>
      <c r="Q351">
        <v>0</v>
      </c>
    </row>
    <row r="352" spans="1:17">
      <c r="A352" t="s">
        <v>363</v>
      </c>
      <c r="B352" t="s">
        <v>412</v>
      </c>
      <c r="C352" t="s">
        <v>413</v>
      </c>
      <c r="D352" t="s">
        <v>233</v>
      </c>
      <c r="E352" t="s">
        <v>335</v>
      </c>
      <c r="F352">
        <v>3282586754</v>
      </c>
      <c r="G352">
        <v>1768</v>
      </c>
      <c r="H352">
        <v>2636214</v>
      </c>
      <c r="I352">
        <v>128281</v>
      </c>
      <c r="J352">
        <v>5.3859962660411103E-7</v>
      </c>
      <c r="K352">
        <v>8.0309042762925905E-4</v>
      </c>
      <c r="L352">
        <v>3.9079241346381197E-5</v>
      </c>
      <c r="M352">
        <v>17.161509082959299</v>
      </c>
      <c r="N352">
        <v>1.5226584230714599</v>
      </c>
      <c r="O352">
        <v>0.18260248927627301</v>
      </c>
      <c r="P352">
        <v>0.42732012505412498</v>
      </c>
      <c r="Q352">
        <v>4.2732012505412502</v>
      </c>
    </row>
    <row r="353" spans="1:17">
      <c r="A353" t="s">
        <v>363</v>
      </c>
      <c r="B353" t="s">
        <v>414</v>
      </c>
      <c r="C353" t="s">
        <v>225</v>
      </c>
      <c r="D353" t="s">
        <v>225</v>
      </c>
      <c r="E353" t="s">
        <v>335</v>
      </c>
      <c r="F353">
        <v>3282586754</v>
      </c>
      <c r="G353">
        <v>2</v>
      </c>
      <c r="H353">
        <v>40836</v>
      </c>
      <c r="I353">
        <v>128281</v>
      </c>
      <c r="J353">
        <v>6.0927559570600797E-10</v>
      </c>
      <c r="K353">
        <v>1.24401891131253E-5</v>
      </c>
      <c r="L353">
        <v>3.9079241346381197E-5</v>
      </c>
      <c r="M353">
        <v>1.2532585508578999</v>
      </c>
      <c r="N353">
        <v>1.0381683297620199</v>
      </c>
      <c r="O353">
        <v>1.6267776209766299E-2</v>
      </c>
      <c r="P353">
        <v>0.12754519281323901</v>
      </c>
      <c r="Q353">
        <v>1.2754519281323899</v>
      </c>
    </row>
    <row r="354" spans="1:17">
      <c r="A354" t="s">
        <v>363</v>
      </c>
      <c r="B354" t="s">
        <v>400</v>
      </c>
      <c r="C354" t="s">
        <v>401</v>
      </c>
      <c r="D354" t="s">
        <v>402</v>
      </c>
      <c r="E354" t="s">
        <v>336</v>
      </c>
      <c r="F354">
        <v>3282586754</v>
      </c>
      <c r="G354">
        <v>6</v>
      </c>
      <c r="H354">
        <v>7645</v>
      </c>
      <c r="I354">
        <v>108881</v>
      </c>
      <c r="J354">
        <v>1.8278267871180201E-9</v>
      </c>
      <c r="K354">
        <v>2.3289559645862099E-6</v>
      </c>
      <c r="L354">
        <v>3.31692680680329E-5</v>
      </c>
      <c r="M354">
        <v>23.661260251432601</v>
      </c>
      <c r="N354">
        <v>1.72061011133205</v>
      </c>
      <c r="O354">
        <v>0.23568247074579701</v>
      </c>
      <c r="P354">
        <v>0.48547139024436597</v>
      </c>
      <c r="Q354">
        <v>4.8547139024436596</v>
      </c>
    </row>
    <row r="355" spans="1:17">
      <c r="A355" t="s">
        <v>363</v>
      </c>
      <c r="B355" t="s">
        <v>403</v>
      </c>
      <c r="C355" t="s">
        <v>209</v>
      </c>
      <c r="D355" t="s">
        <v>209</v>
      </c>
      <c r="E355" t="s">
        <v>336</v>
      </c>
      <c r="F355">
        <v>3282586754</v>
      </c>
      <c r="G355">
        <v>35</v>
      </c>
      <c r="H355">
        <v>168782</v>
      </c>
      <c r="I355">
        <v>108881</v>
      </c>
      <c r="J355">
        <v>1.06623229248551E-8</v>
      </c>
      <c r="K355">
        <v>5.1417376797225697E-5</v>
      </c>
      <c r="L355">
        <v>3.31692680680329E-5</v>
      </c>
      <c r="M355">
        <v>6.2518136923932204</v>
      </c>
      <c r="N355">
        <v>1.1904006850450799</v>
      </c>
      <c r="O355">
        <v>7.5693168127217297E-2</v>
      </c>
      <c r="P355">
        <v>0.27512391413182802</v>
      </c>
      <c r="Q355">
        <v>2.7512391413182802</v>
      </c>
    </row>
    <row r="356" spans="1:17">
      <c r="A356" t="s">
        <v>363</v>
      </c>
      <c r="B356" t="s">
        <v>404</v>
      </c>
      <c r="C356" t="s">
        <v>405</v>
      </c>
      <c r="D356" t="s">
        <v>221</v>
      </c>
      <c r="E356" t="s">
        <v>336</v>
      </c>
      <c r="F356">
        <v>3282586754</v>
      </c>
      <c r="G356">
        <v>0</v>
      </c>
      <c r="H356">
        <v>2978</v>
      </c>
      <c r="I356">
        <v>108881</v>
      </c>
      <c r="J356">
        <v>0</v>
      </c>
      <c r="K356">
        <v>9.0721136200624496E-7</v>
      </c>
      <c r="L356">
        <v>3.31692680680329E-5</v>
      </c>
      <c r="M356">
        <v>0</v>
      </c>
      <c r="N356">
        <v>1</v>
      </c>
      <c r="O356">
        <v>0</v>
      </c>
      <c r="P356">
        <v>0</v>
      </c>
      <c r="Q356">
        <v>0</v>
      </c>
    </row>
    <row r="357" spans="1:17">
      <c r="A357" t="s">
        <v>363</v>
      </c>
      <c r="B357" t="s">
        <v>406</v>
      </c>
      <c r="C357" t="s">
        <v>213</v>
      </c>
      <c r="D357" t="s">
        <v>213</v>
      </c>
      <c r="E357" t="s">
        <v>336</v>
      </c>
      <c r="F357">
        <v>3282586754</v>
      </c>
      <c r="G357">
        <v>0</v>
      </c>
      <c r="H357">
        <v>1829</v>
      </c>
      <c r="I357">
        <v>108881</v>
      </c>
      <c r="J357">
        <v>0</v>
      </c>
      <c r="K357">
        <v>5.5718253227314398E-7</v>
      </c>
      <c r="L357">
        <v>3.31692680680329E-5</v>
      </c>
      <c r="M357">
        <v>0</v>
      </c>
      <c r="N357">
        <v>1</v>
      </c>
      <c r="O357">
        <v>0</v>
      </c>
      <c r="P357">
        <v>0</v>
      </c>
      <c r="Q357">
        <v>0</v>
      </c>
    </row>
    <row r="358" spans="1:17">
      <c r="A358" t="s">
        <v>363</v>
      </c>
      <c r="B358" t="s">
        <v>407</v>
      </c>
      <c r="C358" t="s">
        <v>61</v>
      </c>
      <c r="D358" t="s">
        <v>61</v>
      </c>
      <c r="E358" t="s">
        <v>336</v>
      </c>
      <c r="F358">
        <v>3282586754</v>
      </c>
      <c r="G358">
        <v>19</v>
      </c>
      <c r="H358">
        <v>62477</v>
      </c>
      <c r="I358">
        <v>108881</v>
      </c>
      <c r="J358">
        <v>5.7881181592070702E-9</v>
      </c>
      <c r="K358">
        <v>1.9032855696462099E-5</v>
      </c>
      <c r="L358">
        <v>3.31692680680329E-5</v>
      </c>
      <c r="M358">
        <v>9.1684842897435406</v>
      </c>
      <c r="N358">
        <v>1.27922868074528</v>
      </c>
      <c r="O358">
        <v>0.106948187878405</v>
      </c>
      <c r="P358">
        <v>0.32702933794753702</v>
      </c>
      <c r="Q358">
        <v>3.2702933794753699</v>
      </c>
    </row>
    <row r="359" spans="1:17">
      <c r="A359" t="s">
        <v>363</v>
      </c>
      <c r="B359" t="s">
        <v>408</v>
      </c>
      <c r="C359" t="s">
        <v>409</v>
      </c>
      <c r="D359" t="s">
        <v>237</v>
      </c>
      <c r="E359" t="s">
        <v>336</v>
      </c>
      <c r="F359">
        <v>3282586754</v>
      </c>
      <c r="G359">
        <v>35</v>
      </c>
      <c r="H359">
        <v>181043</v>
      </c>
      <c r="I359">
        <v>108881</v>
      </c>
      <c r="J359">
        <v>1.06623229248551E-8</v>
      </c>
      <c r="K359">
        <v>5.5152540836701402E-5</v>
      </c>
      <c r="L359">
        <v>3.31692680680329E-5</v>
      </c>
      <c r="M359">
        <v>5.8284143470308898</v>
      </c>
      <c r="N359">
        <v>1.17750594291565</v>
      </c>
      <c r="O359">
        <v>7.0963107706633805E-2</v>
      </c>
      <c r="P359">
        <v>0.26638901573945201</v>
      </c>
      <c r="Q359">
        <v>2.66389015739452</v>
      </c>
    </row>
    <row r="360" spans="1:17">
      <c r="A360" t="s">
        <v>363</v>
      </c>
      <c r="B360" t="s">
        <v>410</v>
      </c>
      <c r="C360" t="s">
        <v>217</v>
      </c>
      <c r="D360" t="s">
        <v>217</v>
      </c>
      <c r="E360" t="s">
        <v>336</v>
      </c>
      <c r="F360">
        <v>3282586754</v>
      </c>
      <c r="G360">
        <v>1</v>
      </c>
      <c r="H360">
        <v>10815</v>
      </c>
      <c r="I360">
        <v>108881</v>
      </c>
      <c r="J360">
        <v>3.0463779785300399E-10</v>
      </c>
      <c r="K360">
        <v>3.29465778378024E-6</v>
      </c>
      <c r="L360">
        <v>3.31692680680329E-5</v>
      </c>
      <c r="M360">
        <v>2.78764577935278</v>
      </c>
      <c r="N360">
        <v>1.08489850980326</v>
      </c>
      <c r="O360">
        <v>3.53891126601334E-2</v>
      </c>
      <c r="P360">
        <v>0.18811994221807901</v>
      </c>
      <c r="Q360">
        <v>1.8811994221807899</v>
      </c>
    </row>
    <row r="361" spans="1:17">
      <c r="A361" t="s">
        <v>363</v>
      </c>
      <c r="B361" t="s">
        <v>411</v>
      </c>
      <c r="C361" t="s">
        <v>191</v>
      </c>
      <c r="D361" t="s">
        <v>191</v>
      </c>
      <c r="E361" t="s">
        <v>336</v>
      </c>
      <c r="F361">
        <v>3282586754</v>
      </c>
      <c r="G361">
        <v>0</v>
      </c>
      <c r="H361">
        <v>2766</v>
      </c>
      <c r="I361">
        <v>108881</v>
      </c>
      <c r="J361">
        <v>0</v>
      </c>
      <c r="K361">
        <v>8.4262814886140903E-7</v>
      </c>
      <c r="L361">
        <v>3.31692680680329E-5</v>
      </c>
      <c r="M361">
        <v>0</v>
      </c>
      <c r="N361">
        <v>1</v>
      </c>
      <c r="O361">
        <v>0</v>
      </c>
      <c r="P361">
        <v>0</v>
      </c>
      <c r="Q361">
        <v>0</v>
      </c>
    </row>
    <row r="362" spans="1:17">
      <c r="A362" t="s">
        <v>363</v>
      </c>
      <c r="B362" t="s">
        <v>412</v>
      </c>
      <c r="C362" t="s">
        <v>413</v>
      </c>
      <c r="D362" t="s">
        <v>233</v>
      </c>
      <c r="E362" t="s">
        <v>336</v>
      </c>
      <c r="F362">
        <v>3282586754</v>
      </c>
      <c r="G362">
        <v>455</v>
      </c>
      <c r="H362">
        <v>2636214</v>
      </c>
      <c r="I362">
        <v>108881</v>
      </c>
      <c r="J362">
        <v>1.3861019802311701E-7</v>
      </c>
      <c r="K362">
        <v>8.0309042762925905E-4</v>
      </c>
      <c r="L362">
        <v>3.31692680680329E-5</v>
      </c>
      <c r="M362">
        <v>5.2034914624471602</v>
      </c>
      <c r="N362">
        <v>1.15847374663158</v>
      </c>
      <c r="O362">
        <v>6.3886196242327595E-2</v>
      </c>
      <c r="P362">
        <v>0.25275718830990301</v>
      </c>
      <c r="Q362">
        <v>2.5275718830990299</v>
      </c>
    </row>
    <row r="363" spans="1:17">
      <c r="A363" t="s">
        <v>363</v>
      </c>
      <c r="B363" t="s">
        <v>414</v>
      </c>
      <c r="C363" t="s">
        <v>225</v>
      </c>
      <c r="D363" t="s">
        <v>225</v>
      </c>
      <c r="E363" t="s">
        <v>336</v>
      </c>
      <c r="F363">
        <v>3282586754</v>
      </c>
      <c r="G363">
        <v>1</v>
      </c>
      <c r="H363">
        <v>40836</v>
      </c>
      <c r="I363">
        <v>108881</v>
      </c>
      <c r="J363">
        <v>3.0463779785300399E-10</v>
      </c>
      <c r="K363">
        <v>1.24401891131253E-5</v>
      </c>
      <c r="L363">
        <v>3.31692680680329E-5</v>
      </c>
      <c r="M363">
        <v>0.73827968223382201</v>
      </c>
      <c r="N363">
        <v>1.0224845083632601</v>
      </c>
      <c r="O363">
        <v>9.6567367445949091E-3</v>
      </c>
      <c r="P363">
        <v>9.8268696666817104E-2</v>
      </c>
      <c r="Q363">
        <v>0.98268696666817101</v>
      </c>
    </row>
    <row r="364" spans="1:17">
      <c r="A364" t="s">
        <v>363</v>
      </c>
      <c r="B364" t="s">
        <v>400</v>
      </c>
      <c r="C364" t="s">
        <v>401</v>
      </c>
      <c r="D364" t="s">
        <v>402</v>
      </c>
      <c r="E364" t="s">
        <v>337</v>
      </c>
      <c r="F364">
        <v>3282586754</v>
      </c>
      <c r="G364">
        <v>43</v>
      </c>
      <c r="H364">
        <v>7645</v>
      </c>
      <c r="I364">
        <v>3344621</v>
      </c>
      <c r="J364">
        <v>1.3099425307679199E-8</v>
      </c>
      <c r="K364">
        <v>2.3289559645862099E-6</v>
      </c>
      <c r="L364">
        <v>1.01889797609291E-3</v>
      </c>
      <c r="M364">
        <v>5.5202693184946803</v>
      </c>
      <c r="N364">
        <v>1.16812130232761</v>
      </c>
      <c r="O364">
        <v>6.7487943971697398E-2</v>
      </c>
      <c r="P364">
        <v>0.25978441826194498</v>
      </c>
      <c r="Q364">
        <v>2.59784418261945</v>
      </c>
    </row>
    <row r="365" spans="1:17">
      <c r="A365" t="s">
        <v>363</v>
      </c>
      <c r="B365" t="s">
        <v>403</v>
      </c>
      <c r="C365" t="s">
        <v>209</v>
      </c>
      <c r="D365" t="s">
        <v>209</v>
      </c>
      <c r="E365" t="s">
        <v>337</v>
      </c>
      <c r="F365">
        <v>3282586754</v>
      </c>
      <c r="G365">
        <v>1183</v>
      </c>
      <c r="H365">
        <v>168782</v>
      </c>
      <c r="I365">
        <v>3344621</v>
      </c>
      <c r="J365">
        <v>3.6038651486010401E-7</v>
      </c>
      <c r="K365">
        <v>5.1417376797225697E-5</v>
      </c>
      <c r="L365">
        <v>1.01889797609291E-3</v>
      </c>
      <c r="M365">
        <v>6.8790412906220402</v>
      </c>
      <c r="N365">
        <v>1.2095030720095601</v>
      </c>
      <c r="O365">
        <v>8.2606975761236406E-2</v>
      </c>
      <c r="P365">
        <v>0.287414292896572</v>
      </c>
      <c r="Q365">
        <v>2.8741429289657199</v>
      </c>
    </row>
    <row r="366" spans="1:17">
      <c r="A366" t="s">
        <v>363</v>
      </c>
      <c r="B366" t="s">
        <v>404</v>
      </c>
      <c r="C366" t="s">
        <v>405</v>
      </c>
      <c r="D366" t="s">
        <v>221</v>
      </c>
      <c r="E366" t="s">
        <v>337</v>
      </c>
      <c r="F366">
        <v>3282586754</v>
      </c>
      <c r="G366">
        <v>0</v>
      </c>
      <c r="H366">
        <v>2978</v>
      </c>
      <c r="I366">
        <v>3344621</v>
      </c>
      <c r="J366">
        <v>0</v>
      </c>
      <c r="K366">
        <v>9.0721136200624496E-7</v>
      </c>
      <c r="L366">
        <v>1.01889797609291E-3</v>
      </c>
      <c r="M366">
        <v>0</v>
      </c>
      <c r="N366">
        <v>1</v>
      </c>
      <c r="O366">
        <v>0</v>
      </c>
      <c r="P366">
        <v>0</v>
      </c>
      <c r="Q366">
        <v>0</v>
      </c>
    </row>
    <row r="367" spans="1:17">
      <c r="A367" t="s">
        <v>363</v>
      </c>
      <c r="B367" t="s">
        <v>406</v>
      </c>
      <c r="C367" t="s">
        <v>213</v>
      </c>
      <c r="D367" t="s">
        <v>213</v>
      </c>
      <c r="E367" t="s">
        <v>337</v>
      </c>
      <c r="F367">
        <v>3282586754</v>
      </c>
      <c r="G367">
        <v>1</v>
      </c>
      <c r="H367">
        <v>1829</v>
      </c>
      <c r="I367">
        <v>3344621</v>
      </c>
      <c r="J367">
        <v>3.0463779785300399E-10</v>
      </c>
      <c r="K367">
        <v>5.5718253227314398E-7</v>
      </c>
      <c r="L367">
        <v>1.01889797609291E-3</v>
      </c>
      <c r="M367">
        <v>0.53660608719839098</v>
      </c>
      <c r="N367">
        <v>1.01634248421802</v>
      </c>
      <c r="O367">
        <v>7.0400799384362197E-3</v>
      </c>
      <c r="P367">
        <v>8.3905184216687204E-2</v>
      </c>
      <c r="Q367">
        <v>0.83905184216687201</v>
      </c>
    </row>
    <row r="368" spans="1:17">
      <c r="A368" t="s">
        <v>363</v>
      </c>
      <c r="B368" t="s">
        <v>407</v>
      </c>
      <c r="C368" t="s">
        <v>61</v>
      </c>
      <c r="D368" t="s">
        <v>61</v>
      </c>
      <c r="E368" t="s">
        <v>337</v>
      </c>
      <c r="F368">
        <v>3282586754</v>
      </c>
      <c r="G368">
        <v>129</v>
      </c>
      <c r="H368">
        <v>62477</v>
      </c>
      <c r="I368">
        <v>3344621</v>
      </c>
      <c r="J368">
        <v>3.9298275923037502E-8</v>
      </c>
      <c r="K368">
        <v>1.9032855696462099E-5</v>
      </c>
      <c r="L368">
        <v>1.01889797609291E-3</v>
      </c>
      <c r="M368">
        <v>2.0264637677813502</v>
      </c>
      <c r="N368">
        <v>1.0617165047759001</v>
      </c>
      <c r="O368">
        <v>2.6008568678061499E-2</v>
      </c>
      <c r="P368">
        <v>0.16127172311989901</v>
      </c>
      <c r="Q368">
        <v>1.6127172311989899</v>
      </c>
    </row>
    <row r="369" spans="1:17">
      <c r="A369" t="s">
        <v>363</v>
      </c>
      <c r="B369" t="s">
        <v>408</v>
      </c>
      <c r="C369" t="s">
        <v>409</v>
      </c>
      <c r="D369" t="s">
        <v>237</v>
      </c>
      <c r="E369" t="s">
        <v>337</v>
      </c>
      <c r="F369">
        <v>3282586754</v>
      </c>
      <c r="G369">
        <v>516</v>
      </c>
      <c r="H369">
        <v>181043</v>
      </c>
      <c r="I369">
        <v>3344621</v>
      </c>
      <c r="J369">
        <v>1.5719310369215001E-7</v>
      </c>
      <c r="K369">
        <v>5.5152540836701402E-5</v>
      </c>
      <c r="L369">
        <v>1.01889797609291E-3</v>
      </c>
      <c r="M369">
        <v>2.7972885296791499</v>
      </c>
      <c r="N369">
        <v>1.0851921823850399</v>
      </c>
      <c r="O369">
        <v>3.5506656487210797E-2</v>
      </c>
      <c r="P369">
        <v>0.188432100469137</v>
      </c>
      <c r="Q369">
        <v>1.8843210046913701</v>
      </c>
    </row>
    <row r="370" spans="1:17">
      <c r="A370" t="s">
        <v>363</v>
      </c>
      <c r="B370" t="s">
        <v>410</v>
      </c>
      <c r="C370" t="s">
        <v>217</v>
      </c>
      <c r="D370" t="s">
        <v>217</v>
      </c>
      <c r="E370" t="s">
        <v>337</v>
      </c>
      <c r="F370">
        <v>3282586754</v>
      </c>
      <c r="G370">
        <v>53</v>
      </c>
      <c r="H370">
        <v>10815</v>
      </c>
      <c r="I370">
        <v>3344621</v>
      </c>
      <c r="J370">
        <v>1.6145803286209201E-8</v>
      </c>
      <c r="K370">
        <v>3.29465778378024E-6</v>
      </c>
      <c r="L370">
        <v>1.01889797609291E-3</v>
      </c>
      <c r="M370">
        <v>4.8097072838419201</v>
      </c>
      <c r="N370">
        <v>1.1464809424542</v>
      </c>
      <c r="O370">
        <v>5.9366840002922597E-2</v>
      </c>
      <c r="P370">
        <v>0.24365311408418899</v>
      </c>
      <c r="Q370">
        <v>2.4365311408418902</v>
      </c>
    </row>
    <row r="371" spans="1:17">
      <c r="A371" t="s">
        <v>363</v>
      </c>
      <c r="B371" t="s">
        <v>411</v>
      </c>
      <c r="C371" t="s">
        <v>191</v>
      </c>
      <c r="D371" t="s">
        <v>191</v>
      </c>
      <c r="E371" t="s">
        <v>337</v>
      </c>
      <c r="F371">
        <v>3282586754</v>
      </c>
      <c r="G371">
        <v>4</v>
      </c>
      <c r="H371">
        <v>2766</v>
      </c>
      <c r="I371">
        <v>3344621</v>
      </c>
      <c r="J371">
        <v>1.2185511914120201E-9</v>
      </c>
      <c r="K371">
        <v>8.4262814886140903E-7</v>
      </c>
      <c r="L371">
        <v>1.01889797609291E-3</v>
      </c>
      <c r="M371">
        <v>1.4193095205869199</v>
      </c>
      <c r="N371">
        <v>1.04322545717246</v>
      </c>
      <c r="O371">
        <v>1.8378176331315801E-2</v>
      </c>
      <c r="P371">
        <v>0.13556613268554901</v>
      </c>
      <c r="Q371">
        <v>1.35566132685549</v>
      </c>
    </row>
    <row r="372" spans="1:17">
      <c r="A372" t="s">
        <v>363</v>
      </c>
      <c r="B372" t="s">
        <v>412</v>
      </c>
      <c r="C372" t="s">
        <v>413</v>
      </c>
      <c r="D372" t="s">
        <v>233</v>
      </c>
      <c r="E372" t="s">
        <v>337</v>
      </c>
      <c r="F372">
        <v>3282586754</v>
      </c>
      <c r="G372">
        <v>7701</v>
      </c>
      <c r="H372">
        <v>2636214</v>
      </c>
      <c r="I372">
        <v>3344621</v>
      </c>
      <c r="J372">
        <v>2.3460156812659799E-6</v>
      </c>
      <c r="K372">
        <v>8.0309042762925905E-4</v>
      </c>
      <c r="L372">
        <v>1.01889797609291E-3</v>
      </c>
      <c r="M372">
        <v>2.86705326668267</v>
      </c>
      <c r="N372">
        <v>1.08731688641031</v>
      </c>
      <c r="O372">
        <v>3.6356132828921701E-2</v>
      </c>
      <c r="P372">
        <v>0.19067284240006899</v>
      </c>
      <c r="Q372">
        <v>1.9067284240006901</v>
      </c>
    </row>
    <row r="373" spans="1:17">
      <c r="A373" t="s">
        <v>363</v>
      </c>
      <c r="B373" t="s">
        <v>414</v>
      </c>
      <c r="C373" t="s">
        <v>225</v>
      </c>
      <c r="D373" t="s">
        <v>225</v>
      </c>
      <c r="E373" t="s">
        <v>337</v>
      </c>
      <c r="F373">
        <v>3282586754</v>
      </c>
      <c r="G373">
        <v>15</v>
      </c>
      <c r="H373">
        <v>40836</v>
      </c>
      <c r="I373">
        <v>3344621</v>
      </c>
      <c r="J373">
        <v>4.5695669677950602E-9</v>
      </c>
      <c r="K373">
        <v>1.24401891131253E-5</v>
      </c>
      <c r="L373">
        <v>1.01889797609291E-3</v>
      </c>
      <c r="M373">
        <v>0.36051004021666799</v>
      </c>
      <c r="N373">
        <v>1.0109794312499101</v>
      </c>
      <c r="O373">
        <v>4.7423197991769096E-3</v>
      </c>
      <c r="P373">
        <v>6.8864503186887999E-2</v>
      </c>
      <c r="Q373">
        <v>0.68864503186888004</v>
      </c>
    </row>
    <row r="374" spans="1:17">
      <c r="A374" t="s">
        <v>363</v>
      </c>
      <c r="B374" t="s">
        <v>400</v>
      </c>
      <c r="C374" t="s">
        <v>401</v>
      </c>
      <c r="D374" t="s">
        <v>402</v>
      </c>
      <c r="E374" t="s">
        <v>338</v>
      </c>
      <c r="F374">
        <v>3282586754</v>
      </c>
      <c r="G374">
        <v>1</v>
      </c>
      <c r="H374">
        <v>7645</v>
      </c>
      <c r="I374">
        <v>68134</v>
      </c>
      <c r="J374">
        <v>3.0463779785300399E-10</v>
      </c>
      <c r="K374">
        <v>2.3289559645862099E-6</v>
      </c>
      <c r="L374">
        <v>2.07561917189166E-5</v>
      </c>
      <c r="M374">
        <v>6.3019483112597596</v>
      </c>
      <c r="N374">
        <v>1.1919275484876499</v>
      </c>
      <c r="O374">
        <v>7.6249857544895494E-2</v>
      </c>
      <c r="P374">
        <v>0.276133767483978</v>
      </c>
      <c r="Q374">
        <v>2.7613376748397802</v>
      </c>
    </row>
    <row r="375" spans="1:17">
      <c r="A375" t="s">
        <v>363</v>
      </c>
      <c r="B375" t="s">
        <v>403</v>
      </c>
      <c r="C375" t="s">
        <v>209</v>
      </c>
      <c r="D375" t="s">
        <v>209</v>
      </c>
      <c r="E375" t="s">
        <v>338</v>
      </c>
      <c r="F375">
        <v>3282586754</v>
      </c>
      <c r="G375">
        <v>15</v>
      </c>
      <c r="H375">
        <v>168782</v>
      </c>
      <c r="I375">
        <v>68134</v>
      </c>
      <c r="J375">
        <v>4.5695669677950602E-9</v>
      </c>
      <c r="K375">
        <v>5.1417376797225697E-5</v>
      </c>
      <c r="L375">
        <v>2.07561917189166E-5</v>
      </c>
      <c r="M375">
        <v>4.2817120462710001</v>
      </c>
      <c r="N375">
        <v>1.1304007040017401</v>
      </c>
      <c r="O375">
        <v>5.3232419314647797E-2</v>
      </c>
      <c r="P375">
        <v>0.23072151896745099</v>
      </c>
      <c r="Q375">
        <v>2.3072151896745101</v>
      </c>
    </row>
    <row r="376" spans="1:17">
      <c r="A376" t="s">
        <v>363</v>
      </c>
      <c r="B376" t="s">
        <v>404</v>
      </c>
      <c r="C376" t="s">
        <v>405</v>
      </c>
      <c r="D376" t="s">
        <v>221</v>
      </c>
      <c r="E376" t="s">
        <v>338</v>
      </c>
      <c r="F376">
        <v>3282586754</v>
      </c>
      <c r="G376">
        <v>0</v>
      </c>
      <c r="H376">
        <v>2978</v>
      </c>
      <c r="I376">
        <v>68134</v>
      </c>
      <c r="J376">
        <v>0</v>
      </c>
      <c r="K376">
        <v>9.0721136200624496E-7</v>
      </c>
      <c r="L376">
        <v>2.07561917189166E-5</v>
      </c>
      <c r="M376">
        <v>0</v>
      </c>
      <c r="N376">
        <v>1</v>
      </c>
      <c r="O376">
        <v>0</v>
      </c>
      <c r="P376">
        <v>0</v>
      </c>
      <c r="Q376">
        <v>0</v>
      </c>
    </row>
    <row r="377" spans="1:17">
      <c r="A377" t="s">
        <v>363</v>
      </c>
      <c r="B377" t="s">
        <v>406</v>
      </c>
      <c r="C377" t="s">
        <v>213</v>
      </c>
      <c r="D377" t="s">
        <v>213</v>
      </c>
      <c r="E377" t="s">
        <v>338</v>
      </c>
      <c r="F377">
        <v>3282586754</v>
      </c>
      <c r="G377">
        <v>0</v>
      </c>
      <c r="H377">
        <v>1829</v>
      </c>
      <c r="I377">
        <v>68134</v>
      </c>
      <c r="J377">
        <v>0</v>
      </c>
      <c r="K377">
        <v>5.5718253227314398E-7</v>
      </c>
      <c r="L377">
        <v>2.07561917189166E-5</v>
      </c>
      <c r="M377">
        <v>0</v>
      </c>
      <c r="N377">
        <v>1</v>
      </c>
      <c r="O377">
        <v>0</v>
      </c>
      <c r="P377">
        <v>0</v>
      </c>
      <c r="Q377">
        <v>0</v>
      </c>
    </row>
    <row r="378" spans="1:17">
      <c r="A378" t="s">
        <v>363</v>
      </c>
      <c r="B378" t="s">
        <v>407</v>
      </c>
      <c r="C378" t="s">
        <v>61</v>
      </c>
      <c r="D378" t="s">
        <v>61</v>
      </c>
      <c r="E378" t="s">
        <v>338</v>
      </c>
      <c r="F378">
        <v>3282586754</v>
      </c>
      <c r="G378">
        <v>0</v>
      </c>
      <c r="H378">
        <v>62477</v>
      </c>
      <c r="I378">
        <v>68134</v>
      </c>
      <c r="J378">
        <v>0</v>
      </c>
      <c r="K378">
        <v>1.9032855696462099E-5</v>
      </c>
      <c r="L378">
        <v>2.07561917189166E-5</v>
      </c>
      <c r="M378">
        <v>0</v>
      </c>
      <c r="N378">
        <v>1</v>
      </c>
      <c r="O378">
        <v>0</v>
      </c>
      <c r="P378">
        <v>0</v>
      </c>
      <c r="Q378">
        <v>0</v>
      </c>
    </row>
    <row r="379" spans="1:17">
      <c r="A379" t="s">
        <v>363</v>
      </c>
      <c r="B379" t="s">
        <v>408</v>
      </c>
      <c r="C379" t="s">
        <v>409</v>
      </c>
      <c r="D379" t="s">
        <v>237</v>
      </c>
      <c r="E379" t="s">
        <v>338</v>
      </c>
      <c r="F379">
        <v>3282586754</v>
      </c>
      <c r="G379">
        <v>145</v>
      </c>
      <c r="H379">
        <v>181043</v>
      </c>
      <c r="I379">
        <v>68134</v>
      </c>
      <c r="J379">
        <v>4.4172480688685598E-8</v>
      </c>
      <c r="K379">
        <v>5.5152540836701402E-5</v>
      </c>
      <c r="L379">
        <v>2.07561917189166E-5</v>
      </c>
      <c r="M379">
        <v>38.586784640882101</v>
      </c>
      <c r="N379">
        <v>2.1751710128934598</v>
      </c>
      <c r="O379">
        <v>0.337493407054481</v>
      </c>
      <c r="P379">
        <v>0.58094182759935697</v>
      </c>
      <c r="Q379">
        <v>5.8094182759935702</v>
      </c>
    </row>
    <row r="380" spans="1:17">
      <c r="A380" t="s">
        <v>363</v>
      </c>
      <c r="B380" t="s">
        <v>410</v>
      </c>
      <c r="C380" t="s">
        <v>217</v>
      </c>
      <c r="D380" t="s">
        <v>217</v>
      </c>
      <c r="E380" t="s">
        <v>338</v>
      </c>
      <c r="F380">
        <v>3282586754</v>
      </c>
      <c r="G380">
        <v>0</v>
      </c>
      <c r="H380">
        <v>10815</v>
      </c>
      <c r="I380">
        <v>68134</v>
      </c>
      <c r="J380">
        <v>0</v>
      </c>
      <c r="K380">
        <v>3.29465778378024E-6</v>
      </c>
      <c r="L380">
        <v>2.07561917189166E-5</v>
      </c>
      <c r="M380">
        <v>0</v>
      </c>
      <c r="N380">
        <v>1</v>
      </c>
      <c r="O380">
        <v>0</v>
      </c>
      <c r="P380">
        <v>0</v>
      </c>
      <c r="Q380">
        <v>0</v>
      </c>
    </row>
    <row r="381" spans="1:17">
      <c r="A381" t="s">
        <v>363</v>
      </c>
      <c r="B381" t="s">
        <v>411</v>
      </c>
      <c r="C381" t="s">
        <v>191</v>
      </c>
      <c r="D381" t="s">
        <v>191</v>
      </c>
      <c r="E381" t="s">
        <v>338</v>
      </c>
      <c r="F381">
        <v>3282586754</v>
      </c>
      <c r="G381">
        <v>0</v>
      </c>
      <c r="H381">
        <v>2766</v>
      </c>
      <c r="I381">
        <v>68134</v>
      </c>
      <c r="J381">
        <v>0</v>
      </c>
      <c r="K381">
        <v>8.4262814886140903E-7</v>
      </c>
      <c r="L381">
        <v>2.07561917189166E-5</v>
      </c>
      <c r="M381">
        <v>0</v>
      </c>
      <c r="N381">
        <v>1</v>
      </c>
      <c r="O381">
        <v>0</v>
      </c>
      <c r="P381">
        <v>0</v>
      </c>
      <c r="Q381">
        <v>0</v>
      </c>
    </row>
    <row r="382" spans="1:17">
      <c r="A382" t="s">
        <v>363</v>
      </c>
      <c r="B382" t="s">
        <v>412</v>
      </c>
      <c r="C382" t="s">
        <v>413</v>
      </c>
      <c r="D382" t="s">
        <v>233</v>
      </c>
      <c r="E382" t="s">
        <v>338</v>
      </c>
      <c r="F382">
        <v>3282586754</v>
      </c>
      <c r="G382">
        <v>1017</v>
      </c>
      <c r="H382">
        <v>2636214</v>
      </c>
      <c r="I382">
        <v>68134</v>
      </c>
      <c r="J382">
        <v>3.0981664041650499E-7</v>
      </c>
      <c r="K382">
        <v>8.0309042762925905E-4</v>
      </c>
      <c r="L382">
        <v>2.07561917189166E-5</v>
      </c>
      <c r="M382">
        <v>18.586286072319499</v>
      </c>
      <c r="N382">
        <v>1.5660503934912999</v>
      </c>
      <c r="O382">
        <v>0.19480573298569601</v>
      </c>
      <c r="P382">
        <v>0.441368024425984</v>
      </c>
      <c r="Q382">
        <v>4.4136802442598402</v>
      </c>
    </row>
    <row r="383" spans="1:17">
      <c r="A383" t="s">
        <v>363</v>
      </c>
      <c r="B383" t="s">
        <v>414</v>
      </c>
      <c r="C383" t="s">
        <v>225</v>
      </c>
      <c r="D383" t="s">
        <v>225</v>
      </c>
      <c r="E383" t="s">
        <v>338</v>
      </c>
      <c r="F383">
        <v>3282586754</v>
      </c>
      <c r="G383">
        <v>0</v>
      </c>
      <c r="H383">
        <v>40836</v>
      </c>
      <c r="I383">
        <v>68134</v>
      </c>
      <c r="J383">
        <v>0</v>
      </c>
      <c r="K383">
        <v>1.24401891131253E-5</v>
      </c>
      <c r="L383">
        <v>2.07561917189166E-5</v>
      </c>
      <c r="M383">
        <v>0</v>
      </c>
      <c r="N383">
        <v>1</v>
      </c>
      <c r="O383">
        <v>0</v>
      </c>
      <c r="P383">
        <v>0</v>
      </c>
      <c r="Q383">
        <v>0</v>
      </c>
    </row>
    <row r="384" spans="1:17">
      <c r="A384" t="s">
        <v>363</v>
      </c>
      <c r="B384" t="s">
        <v>400</v>
      </c>
      <c r="C384" t="s">
        <v>401</v>
      </c>
      <c r="D384" t="s">
        <v>402</v>
      </c>
      <c r="E384" t="s">
        <v>339</v>
      </c>
      <c r="F384">
        <v>3282586754</v>
      </c>
      <c r="G384">
        <v>69</v>
      </c>
      <c r="H384">
        <v>7645</v>
      </c>
      <c r="I384">
        <v>1584812</v>
      </c>
      <c r="J384">
        <v>2.1020008051857301E-8</v>
      </c>
      <c r="K384">
        <v>2.3289559645862099E-6</v>
      </c>
      <c r="L384">
        <v>4.8279363769101498E-4</v>
      </c>
      <c r="M384">
        <v>18.694336798634001</v>
      </c>
      <c r="N384">
        <v>1.56934110772594</v>
      </c>
      <c r="O384">
        <v>0.195717350917822</v>
      </c>
      <c r="P384">
        <v>0.44239953765552498</v>
      </c>
      <c r="Q384">
        <v>4.4239953765552498</v>
      </c>
    </row>
    <row r="385" spans="1:17">
      <c r="A385" t="s">
        <v>363</v>
      </c>
      <c r="B385" t="s">
        <v>403</v>
      </c>
      <c r="C385" t="s">
        <v>209</v>
      </c>
      <c r="D385" t="s">
        <v>209</v>
      </c>
      <c r="E385" t="s">
        <v>339</v>
      </c>
      <c r="F385">
        <v>3282586754</v>
      </c>
      <c r="G385">
        <v>5</v>
      </c>
      <c r="H385">
        <v>168782</v>
      </c>
      <c r="I385">
        <v>1584812</v>
      </c>
      <c r="J385">
        <v>1.5231889892650201E-9</v>
      </c>
      <c r="K385">
        <v>5.1417376797225697E-5</v>
      </c>
      <c r="L385">
        <v>4.8279363769101498E-4</v>
      </c>
      <c r="M385">
        <v>6.1359574208303298E-2</v>
      </c>
      <c r="N385">
        <v>1.00186872250809</v>
      </c>
      <c r="O385">
        <v>8.1081851180501096E-4</v>
      </c>
      <c r="P385">
        <v>2.8474875097267999E-2</v>
      </c>
      <c r="Q385">
        <v>0.28474875097267999</v>
      </c>
    </row>
    <row r="386" spans="1:17">
      <c r="A386" t="s">
        <v>363</v>
      </c>
      <c r="B386" t="s">
        <v>404</v>
      </c>
      <c r="C386" t="s">
        <v>405</v>
      </c>
      <c r="D386" t="s">
        <v>221</v>
      </c>
      <c r="E386" t="s">
        <v>339</v>
      </c>
      <c r="F386">
        <v>3282586754</v>
      </c>
      <c r="G386">
        <v>0</v>
      </c>
      <c r="H386">
        <v>2978</v>
      </c>
      <c r="I386">
        <v>1584812</v>
      </c>
      <c r="J386">
        <v>0</v>
      </c>
      <c r="K386">
        <v>9.0721136200624496E-7</v>
      </c>
      <c r="L386">
        <v>4.8279363769101498E-4</v>
      </c>
      <c r="M386">
        <v>0</v>
      </c>
      <c r="N386">
        <v>1</v>
      </c>
      <c r="O386">
        <v>0</v>
      </c>
      <c r="P386">
        <v>0</v>
      </c>
      <c r="Q386">
        <v>0</v>
      </c>
    </row>
    <row r="387" spans="1:17">
      <c r="A387" t="s">
        <v>363</v>
      </c>
      <c r="B387" t="s">
        <v>406</v>
      </c>
      <c r="C387" t="s">
        <v>213</v>
      </c>
      <c r="D387" t="s">
        <v>213</v>
      </c>
      <c r="E387" t="s">
        <v>339</v>
      </c>
      <c r="F387">
        <v>3282586754</v>
      </c>
      <c r="G387">
        <v>0</v>
      </c>
      <c r="H387">
        <v>1829</v>
      </c>
      <c r="I387">
        <v>1584812</v>
      </c>
      <c r="J387">
        <v>0</v>
      </c>
      <c r="K387">
        <v>5.5718253227314398E-7</v>
      </c>
      <c r="L387">
        <v>4.8279363769101498E-4</v>
      </c>
      <c r="M387">
        <v>0</v>
      </c>
      <c r="N387">
        <v>1</v>
      </c>
      <c r="O387">
        <v>0</v>
      </c>
      <c r="P387">
        <v>0</v>
      </c>
      <c r="Q387">
        <v>0</v>
      </c>
    </row>
    <row r="388" spans="1:17">
      <c r="A388" t="s">
        <v>363</v>
      </c>
      <c r="B388" t="s">
        <v>407</v>
      </c>
      <c r="C388" t="s">
        <v>61</v>
      </c>
      <c r="D388" t="s">
        <v>61</v>
      </c>
      <c r="E388" t="s">
        <v>339</v>
      </c>
      <c r="F388">
        <v>3282586754</v>
      </c>
      <c r="G388">
        <v>0</v>
      </c>
      <c r="H388">
        <v>62477</v>
      </c>
      <c r="I388">
        <v>1584812</v>
      </c>
      <c r="J388">
        <v>0</v>
      </c>
      <c r="K388">
        <v>1.9032855696462099E-5</v>
      </c>
      <c r="L388">
        <v>4.8279363769101498E-4</v>
      </c>
      <c r="M388">
        <v>0</v>
      </c>
      <c r="N388">
        <v>1</v>
      </c>
      <c r="O388">
        <v>0</v>
      </c>
      <c r="P388">
        <v>0</v>
      </c>
      <c r="Q388">
        <v>0</v>
      </c>
    </row>
    <row r="389" spans="1:17">
      <c r="A389" t="s">
        <v>363</v>
      </c>
      <c r="B389" t="s">
        <v>408</v>
      </c>
      <c r="C389" t="s">
        <v>409</v>
      </c>
      <c r="D389" t="s">
        <v>237</v>
      </c>
      <c r="E389" t="s">
        <v>339</v>
      </c>
      <c r="F389">
        <v>3282586754</v>
      </c>
      <c r="G389">
        <v>575</v>
      </c>
      <c r="H389">
        <v>181043</v>
      </c>
      <c r="I389">
        <v>1584812</v>
      </c>
      <c r="J389">
        <v>1.75166733765477E-7</v>
      </c>
      <c r="K389">
        <v>5.5152540836701402E-5</v>
      </c>
      <c r="L389">
        <v>4.8279363769101498E-4</v>
      </c>
      <c r="M389">
        <v>6.5784650067275301</v>
      </c>
      <c r="N389">
        <v>1.2003489395965199</v>
      </c>
      <c r="O389">
        <v>7.9307513141425603E-2</v>
      </c>
      <c r="P389">
        <v>0.28161589646436103</v>
      </c>
      <c r="Q389">
        <v>2.81615896464361</v>
      </c>
    </row>
    <row r="390" spans="1:17">
      <c r="A390" t="s">
        <v>363</v>
      </c>
      <c r="B390" t="s">
        <v>410</v>
      </c>
      <c r="C390" t="s">
        <v>217</v>
      </c>
      <c r="D390" t="s">
        <v>217</v>
      </c>
      <c r="E390" t="s">
        <v>339</v>
      </c>
      <c r="F390">
        <v>3282586754</v>
      </c>
      <c r="G390">
        <v>0</v>
      </c>
      <c r="H390">
        <v>10815</v>
      </c>
      <c r="I390">
        <v>1584812</v>
      </c>
      <c r="J390">
        <v>0</v>
      </c>
      <c r="K390">
        <v>3.29465778378024E-6</v>
      </c>
      <c r="L390">
        <v>4.8279363769101498E-4</v>
      </c>
      <c r="M390">
        <v>0</v>
      </c>
      <c r="N390">
        <v>1</v>
      </c>
      <c r="O390">
        <v>0</v>
      </c>
      <c r="P390">
        <v>0</v>
      </c>
      <c r="Q390">
        <v>0</v>
      </c>
    </row>
    <row r="391" spans="1:17">
      <c r="A391" t="s">
        <v>363</v>
      </c>
      <c r="B391" t="s">
        <v>411</v>
      </c>
      <c r="C391" t="s">
        <v>191</v>
      </c>
      <c r="D391" t="s">
        <v>191</v>
      </c>
      <c r="E391" t="s">
        <v>339</v>
      </c>
      <c r="F391">
        <v>3282586754</v>
      </c>
      <c r="G391">
        <v>0</v>
      </c>
      <c r="H391">
        <v>2766</v>
      </c>
      <c r="I391">
        <v>1584812</v>
      </c>
      <c r="J391">
        <v>0</v>
      </c>
      <c r="K391">
        <v>8.4262814886140903E-7</v>
      </c>
      <c r="L391">
        <v>4.8279363769101498E-4</v>
      </c>
      <c r="M391">
        <v>0</v>
      </c>
      <c r="N391">
        <v>1</v>
      </c>
      <c r="O391">
        <v>0</v>
      </c>
      <c r="P391">
        <v>0</v>
      </c>
      <c r="Q391">
        <v>0</v>
      </c>
    </row>
    <row r="392" spans="1:17">
      <c r="A392" t="s">
        <v>363</v>
      </c>
      <c r="B392" t="s">
        <v>412</v>
      </c>
      <c r="C392" t="s">
        <v>413</v>
      </c>
      <c r="D392" t="s">
        <v>233</v>
      </c>
      <c r="E392" t="s">
        <v>339</v>
      </c>
      <c r="F392">
        <v>3282586754</v>
      </c>
      <c r="G392">
        <v>448</v>
      </c>
      <c r="H392">
        <v>2636214</v>
      </c>
      <c r="I392">
        <v>1584812</v>
      </c>
      <c r="J392">
        <v>1.36477733438146E-7</v>
      </c>
      <c r="K392">
        <v>8.0309042762925905E-4</v>
      </c>
      <c r="L392">
        <v>4.8279363769101498E-4</v>
      </c>
      <c r="M392">
        <v>0.35199444817481301</v>
      </c>
      <c r="N392">
        <v>1.0107200865800099</v>
      </c>
      <c r="O392">
        <v>4.6308967527020498E-3</v>
      </c>
      <c r="P392">
        <v>6.8050692521840303E-2</v>
      </c>
      <c r="Q392">
        <v>0.68050692521840295</v>
      </c>
    </row>
    <row r="393" spans="1:17">
      <c r="A393" t="s">
        <v>363</v>
      </c>
      <c r="B393" t="s">
        <v>414</v>
      </c>
      <c r="C393" t="s">
        <v>225</v>
      </c>
      <c r="D393" t="s">
        <v>225</v>
      </c>
      <c r="E393" t="s">
        <v>339</v>
      </c>
      <c r="F393">
        <v>3282586754</v>
      </c>
      <c r="G393">
        <v>1</v>
      </c>
      <c r="H393">
        <v>40836</v>
      </c>
      <c r="I393">
        <v>1584812</v>
      </c>
      <c r="J393">
        <v>3.0463779785300399E-10</v>
      </c>
      <c r="K393">
        <v>1.24401891131253E-5</v>
      </c>
      <c r="L393">
        <v>4.8279363769101498E-4</v>
      </c>
      <c r="M393">
        <v>5.0721871162826102E-2</v>
      </c>
      <c r="N393">
        <v>1.0015447483708499</v>
      </c>
      <c r="O393">
        <v>6.7035805932887799E-4</v>
      </c>
      <c r="P393">
        <v>2.58912738066105E-2</v>
      </c>
      <c r="Q393">
        <v>0.25891273806610499</v>
      </c>
    </row>
    <row r="394" spans="1:17">
      <c r="A394" t="s">
        <v>363</v>
      </c>
      <c r="B394" t="s">
        <v>400</v>
      </c>
      <c r="C394" t="s">
        <v>401</v>
      </c>
      <c r="D394" t="s">
        <v>402</v>
      </c>
      <c r="E394" t="s">
        <v>340</v>
      </c>
      <c r="F394">
        <v>3282586754</v>
      </c>
      <c r="G394">
        <v>4</v>
      </c>
      <c r="H394">
        <v>7645</v>
      </c>
      <c r="I394">
        <v>32391</v>
      </c>
      <c r="J394">
        <v>1.2185511914120201E-9</v>
      </c>
      <c r="K394">
        <v>2.3289559645862099E-6</v>
      </c>
      <c r="L394">
        <v>9.8675229102566504E-6</v>
      </c>
      <c r="M394">
        <v>53.024228488082798</v>
      </c>
      <c r="N394">
        <v>2.6148672888959799</v>
      </c>
      <c r="O394">
        <v>0.417449652223287</v>
      </c>
      <c r="P394">
        <v>0.64610343771201795</v>
      </c>
      <c r="Q394">
        <v>6.4610343771201704</v>
      </c>
    </row>
    <row r="395" spans="1:17">
      <c r="A395" t="s">
        <v>363</v>
      </c>
      <c r="B395" t="s">
        <v>403</v>
      </c>
      <c r="C395" t="s">
        <v>209</v>
      </c>
      <c r="D395" t="s">
        <v>209</v>
      </c>
      <c r="E395" t="s">
        <v>340</v>
      </c>
      <c r="F395">
        <v>3282586754</v>
      </c>
      <c r="G395">
        <v>2</v>
      </c>
      <c r="H395">
        <v>168782</v>
      </c>
      <c r="I395">
        <v>32391</v>
      </c>
      <c r="J395">
        <v>6.0927559570600797E-10</v>
      </c>
      <c r="K395">
        <v>5.1417376797225697E-5</v>
      </c>
      <c r="L395">
        <v>9.8675229102566504E-6</v>
      </c>
      <c r="M395">
        <v>1.20086924788008</v>
      </c>
      <c r="N395">
        <v>1.0365727993020899</v>
      </c>
      <c r="O395">
        <v>1.55998083352701E-2</v>
      </c>
      <c r="P395">
        <v>0.124899192692627</v>
      </c>
      <c r="Q395">
        <v>1.2489919269262699</v>
      </c>
    </row>
    <row r="396" spans="1:17">
      <c r="A396" t="s">
        <v>363</v>
      </c>
      <c r="B396" t="s">
        <v>404</v>
      </c>
      <c r="C396" t="s">
        <v>405</v>
      </c>
      <c r="D396" t="s">
        <v>221</v>
      </c>
      <c r="E396" t="s">
        <v>340</v>
      </c>
      <c r="F396">
        <v>3282586754</v>
      </c>
      <c r="G396">
        <v>0</v>
      </c>
      <c r="H396">
        <v>2978</v>
      </c>
      <c r="I396">
        <v>32391</v>
      </c>
      <c r="J396">
        <v>0</v>
      </c>
      <c r="K396">
        <v>9.0721136200624496E-7</v>
      </c>
      <c r="L396">
        <v>9.8675229102566504E-6</v>
      </c>
      <c r="M396">
        <v>0</v>
      </c>
      <c r="N396">
        <v>1</v>
      </c>
      <c r="O396">
        <v>0</v>
      </c>
      <c r="P396">
        <v>0</v>
      </c>
      <c r="Q396">
        <v>0</v>
      </c>
    </row>
    <row r="397" spans="1:17">
      <c r="A397" t="s">
        <v>363</v>
      </c>
      <c r="B397" t="s">
        <v>406</v>
      </c>
      <c r="C397" t="s">
        <v>213</v>
      </c>
      <c r="D397" t="s">
        <v>213</v>
      </c>
      <c r="E397" t="s">
        <v>340</v>
      </c>
      <c r="F397">
        <v>3282586754</v>
      </c>
      <c r="G397">
        <v>1</v>
      </c>
      <c r="H397">
        <v>1829</v>
      </c>
      <c r="I397">
        <v>32391</v>
      </c>
      <c r="J397">
        <v>3.0463779785300399E-10</v>
      </c>
      <c r="K397">
        <v>5.5718253227314398E-7</v>
      </c>
      <c r="L397">
        <v>9.8675229102566504E-6</v>
      </c>
      <c r="M397">
        <v>55.4087242743839</v>
      </c>
      <c r="N397">
        <v>2.6874877560975601</v>
      </c>
      <c r="O397">
        <v>0.42934649432966099</v>
      </c>
      <c r="P397">
        <v>0.655245369559878</v>
      </c>
      <c r="Q397">
        <v>6.5524536955987802</v>
      </c>
    </row>
    <row r="398" spans="1:17">
      <c r="A398" t="s">
        <v>363</v>
      </c>
      <c r="B398" t="s">
        <v>407</v>
      </c>
      <c r="C398" t="s">
        <v>61</v>
      </c>
      <c r="D398" t="s">
        <v>61</v>
      </c>
      <c r="E398" t="s">
        <v>340</v>
      </c>
      <c r="F398">
        <v>3282586754</v>
      </c>
      <c r="G398">
        <v>1</v>
      </c>
      <c r="H398">
        <v>62477</v>
      </c>
      <c r="I398">
        <v>32391</v>
      </c>
      <c r="J398">
        <v>3.0463779785300399E-10</v>
      </c>
      <c r="K398">
        <v>1.9032855696462099E-5</v>
      </c>
      <c r="L398">
        <v>9.8675229102566504E-6</v>
      </c>
      <c r="M398">
        <v>1.6220778318076801</v>
      </c>
      <c r="N398">
        <v>1.0494008211966399</v>
      </c>
      <c r="O398">
        <v>2.0941399714644801E-2</v>
      </c>
      <c r="P398">
        <v>0.14471143601887501</v>
      </c>
      <c r="Q398">
        <v>1.4471143601887499</v>
      </c>
    </row>
    <row r="399" spans="1:17">
      <c r="A399" t="s">
        <v>363</v>
      </c>
      <c r="B399" t="s">
        <v>408</v>
      </c>
      <c r="C399" t="s">
        <v>409</v>
      </c>
      <c r="D399" t="s">
        <v>237</v>
      </c>
      <c r="E399" t="s">
        <v>340</v>
      </c>
      <c r="F399">
        <v>3282586754</v>
      </c>
      <c r="G399">
        <v>52</v>
      </c>
      <c r="H399">
        <v>181043</v>
      </c>
      <c r="I399">
        <v>32391</v>
      </c>
      <c r="J399">
        <v>1.58411654883562E-8</v>
      </c>
      <c r="K399">
        <v>5.5152540836701402E-5</v>
      </c>
      <c r="L399">
        <v>9.8675229102566504E-6</v>
      </c>
      <c r="M399">
        <v>29.108073486896</v>
      </c>
      <c r="N399">
        <v>1.8864942886879199</v>
      </c>
      <c r="O399">
        <v>0.275655494723828</v>
      </c>
      <c r="P399">
        <v>0.52502904179085996</v>
      </c>
      <c r="Q399">
        <v>5.2502904179085998</v>
      </c>
    </row>
    <row r="400" spans="1:17">
      <c r="A400" t="s">
        <v>363</v>
      </c>
      <c r="B400" t="s">
        <v>410</v>
      </c>
      <c r="C400" t="s">
        <v>217</v>
      </c>
      <c r="D400" t="s">
        <v>217</v>
      </c>
      <c r="E400" t="s">
        <v>340</v>
      </c>
      <c r="F400">
        <v>3282586754</v>
      </c>
      <c r="G400">
        <v>0</v>
      </c>
      <c r="H400">
        <v>10815</v>
      </c>
      <c r="I400">
        <v>32391</v>
      </c>
      <c r="J400">
        <v>0</v>
      </c>
      <c r="K400">
        <v>3.29465778378024E-6</v>
      </c>
      <c r="L400">
        <v>9.8675229102566504E-6</v>
      </c>
      <c r="M400">
        <v>0</v>
      </c>
      <c r="N400">
        <v>1</v>
      </c>
      <c r="O400">
        <v>0</v>
      </c>
      <c r="P400">
        <v>0</v>
      </c>
      <c r="Q400">
        <v>0</v>
      </c>
    </row>
    <row r="401" spans="1:17">
      <c r="A401" t="s">
        <v>363</v>
      </c>
      <c r="B401" t="s">
        <v>411</v>
      </c>
      <c r="C401" t="s">
        <v>191</v>
      </c>
      <c r="D401" t="s">
        <v>191</v>
      </c>
      <c r="E401" t="s">
        <v>340</v>
      </c>
      <c r="F401">
        <v>3282586754</v>
      </c>
      <c r="G401">
        <v>0</v>
      </c>
      <c r="H401">
        <v>2766</v>
      </c>
      <c r="I401">
        <v>32391</v>
      </c>
      <c r="J401">
        <v>0</v>
      </c>
      <c r="K401">
        <v>8.4262814886140903E-7</v>
      </c>
      <c r="L401">
        <v>9.8675229102566504E-6</v>
      </c>
      <c r="M401">
        <v>0</v>
      </c>
      <c r="N401">
        <v>1</v>
      </c>
      <c r="O401">
        <v>0</v>
      </c>
      <c r="P401">
        <v>0</v>
      </c>
      <c r="Q401">
        <v>0</v>
      </c>
    </row>
    <row r="402" spans="1:17">
      <c r="A402" t="s">
        <v>363</v>
      </c>
      <c r="B402" t="s">
        <v>412</v>
      </c>
      <c r="C402" t="s">
        <v>413</v>
      </c>
      <c r="D402" t="s">
        <v>233</v>
      </c>
      <c r="E402" t="s">
        <v>340</v>
      </c>
      <c r="F402">
        <v>3282586754</v>
      </c>
      <c r="G402">
        <v>327</v>
      </c>
      <c r="H402">
        <v>2636214</v>
      </c>
      <c r="I402">
        <v>32391</v>
      </c>
      <c r="J402">
        <v>9.9616559897932295E-8</v>
      </c>
      <c r="K402">
        <v>8.0309042762925905E-4</v>
      </c>
      <c r="L402">
        <v>9.8675229102566504E-6</v>
      </c>
      <c r="M402">
        <v>12.570685096201</v>
      </c>
      <c r="N402">
        <v>1.3828436309154299</v>
      </c>
      <c r="O402">
        <v>0.140773073768026</v>
      </c>
      <c r="P402">
        <v>0.37519737974568301</v>
      </c>
      <c r="Q402">
        <v>3.7519737974568299</v>
      </c>
    </row>
    <row r="403" spans="1:17">
      <c r="A403" t="s">
        <v>363</v>
      </c>
      <c r="B403" t="s">
        <v>414</v>
      </c>
      <c r="C403" t="s">
        <v>225</v>
      </c>
      <c r="D403" t="s">
        <v>225</v>
      </c>
      <c r="E403" t="s">
        <v>340</v>
      </c>
      <c r="F403">
        <v>3282586754</v>
      </c>
      <c r="G403">
        <v>0</v>
      </c>
      <c r="H403">
        <v>40836</v>
      </c>
      <c r="I403">
        <v>32391</v>
      </c>
      <c r="J403">
        <v>0</v>
      </c>
      <c r="K403">
        <v>1.24401891131253E-5</v>
      </c>
      <c r="L403">
        <v>9.8675229102566504E-6</v>
      </c>
      <c r="M403">
        <v>0</v>
      </c>
      <c r="N403">
        <v>1</v>
      </c>
      <c r="O403">
        <v>0</v>
      </c>
      <c r="P403">
        <v>0</v>
      </c>
      <c r="Q403">
        <v>0</v>
      </c>
    </row>
    <row r="404" spans="1:17">
      <c r="A404" t="s">
        <v>363</v>
      </c>
      <c r="B404" t="s">
        <v>400</v>
      </c>
      <c r="C404" t="s">
        <v>401</v>
      </c>
      <c r="D404" t="s">
        <v>402</v>
      </c>
      <c r="E404" t="s">
        <v>358</v>
      </c>
      <c r="F404">
        <v>3282586754</v>
      </c>
      <c r="G404">
        <v>3</v>
      </c>
      <c r="H404">
        <v>7645</v>
      </c>
      <c r="I404">
        <v>554083</v>
      </c>
      <c r="J404">
        <v>9.1391339355901097E-10</v>
      </c>
      <c r="K404">
        <v>2.3289559645862099E-6</v>
      </c>
      <c r="L404">
        <v>1.6879462494778601E-4</v>
      </c>
      <c r="M404">
        <v>2.32479761825957</v>
      </c>
      <c r="N404">
        <v>1.0708023432698199</v>
      </c>
      <c r="O404">
        <v>2.9709312895955301E-2</v>
      </c>
      <c r="P404">
        <v>0.17236389673001501</v>
      </c>
      <c r="Q404">
        <v>1.72363896730015</v>
      </c>
    </row>
    <row r="405" spans="1:17">
      <c r="A405" t="s">
        <v>363</v>
      </c>
      <c r="B405" t="s">
        <v>403</v>
      </c>
      <c r="C405" t="s">
        <v>209</v>
      </c>
      <c r="D405" t="s">
        <v>209</v>
      </c>
      <c r="E405" t="s">
        <v>358</v>
      </c>
      <c r="F405">
        <v>3282586754</v>
      </c>
      <c r="G405">
        <v>756</v>
      </c>
      <c r="H405">
        <v>168782</v>
      </c>
      <c r="I405">
        <v>554083</v>
      </c>
      <c r="J405">
        <v>2.3030617517687101E-7</v>
      </c>
      <c r="K405">
        <v>5.1417376797225697E-5</v>
      </c>
      <c r="L405">
        <v>1.6879462494778601E-4</v>
      </c>
      <c r="M405">
        <v>26.536097471778898</v>
      </c>
      <c r="N405">
        <v>1.80816406016661</v>
      </c>
      <c r="O405">
        <v>0.25723783277240903</v>
      </c>
      <c r="P405">
        <v>0.50718619142520904</v>
      </c>
      <c r="Q405">
        <v>5.0718619142520902</v>
      </c>
    </row>
    <row r="406" spans="1:17">
      <c r="A406" t="s">
        <v>363</v>
      </c>
      <c r="B406" t="s">
        <v>404</v>
      </c>
      <c r="C406" t="s">
        <v>405</v>
      </c>
      <c r="D406" t="s">
        <v>221</v>
      </c>
      <c r="E406" t="s">
        <v>358</v>
      </c>
      <c r="F406">
        <v>3282586754</v>
      </c>
      <c r="G406">
        <v>0</v>
      </c>
      <c r="H406">
        <v>2978</v>
      </c>
      <c r="I406">
        <v>554083</v>
      </c>
      <c r="J406">
        <v>0</v>
      </c>
      <c r="K406">
        <v>9.0721136200624496E-7</v>
      </c>
      <c r="L406">
        <v>1.6879462494778601E-4</v>
      </c>
      <c r="M406">
        <v>0</v>
      </c>
      <c r="N406">
        <v>1</v>
      </c>
      <c r="O406">
        <v>0</v>
      </c>
      <c r="P406">
        <v>0</v>
      </c>
      <c r="Q406">
        <v>0</v>
      </c>
    </row>
    <row r="407" spans="1:17">
      <c r="A407" t="s">
        <v>363</v>
      </c>
      <c r="B407" t="s">
        <v>406</v>
      </c>
      <c r="C407" t="s">
        <v>213</v>
      </c>
      <c r="D407" t="s">
        <v>213</v>
      </c>
      <c r="E407" t="s">
        <v>358</v>
      </c>
      <c r="F407">
        <v>3282586754</v>
      </c>
      <c r="G407">
        <v>1</v>
      </c>
      <c r="H407">
        <v>1829</v>
      </c>
      <c r="I407">
        <v>554083</v>
      </c>
      <c r="J407">
        <v>3.0463779785300399E-10</v>
      </c>
      <c r="K407">
        <v>5.5718253227314398E-7</v>
      </c>
      <c r="L407">
        <v>1.6879462494778601E-4</v>
      </c>
      <c r="M407">
        <v>3.2391248025504602</v>
      </c>
      <c r="N407">
        <v>1.0986484261523199</v>
      </c>
      <c r="O407">
        <v>4.0858737910553701E-2</v>
      </c>
      <c r="P407">
        <v>0.202135444468687</v>
      </c>
      <c r="Q407">
        <v>2.0213544446868701</v>
      </c>
    </row>
    <row r="408" spans="1:17">
      <c r="A408" t="s">
        <v>363</v>
      </c>
      <c r="B408" t="s">
        <v>407</v>
      </c>
      <c r="C408" t="s">
        <v>61</v>
      </c>
      <c r="D408" t="s">
        <v>61</v>
      </c>
      <c r="E408" t="s">
        <v>358</v>
      </c>
      <c r="F408">
        <v>3282586754</v>
      </c>
      <c r="G408">
        <v>261</v>
      </c>
      <c r="H408">
        <v>62477</v>
      </c>
      <c r="I408">
        <v>554083</v>
      </c>
      <c r="J408">
        <v>7.9510465239634006E-8</v>
      </c>
      <c r="K408">
        <v>1.9032855696462099E-5</v>
      </c>
      <c r="L408">
        <v>1.6879462494778601E-4</v>
      </c>
      <c r="M408">
        <v>24.7492320032766</v>
      </c>
      <c r="N408">
        <v>1.75374458671042</v>
      </c>
      <c r="O408">
        <v>0.24396634350018201</v>
      </c>
      <c r="P408">
        <v>0.49392949243812301</v>
      </c>
      <c r="Q408">
        <v>4.9392949243812296</v>
      </c>
    </row>
    <row r="409" spans="1:17">
      <c r="A409" t="s">
        <v>363</v>
      </c>
      <c r="B409" t="s">
        <v>408</v>
      </c>
      <c r="C409" t="s">
        <v>409</v>
      </c>
      <c r="D409" t="s">
        <v>237</v>
      </c>
      <c r="E409" t="s">
        <v>358</v>
      </c>
      <c r="F409">
        <v>3282586754</v>
      </c>
      <c r="G409">
        <v>220</v>
      </c>
      <c r="H409">
        <v>181043</v>
      </c>
      <c r="I409">
        <v>554083</v>
      </c>
      <c r="J409">
        <v>6.7020315527660794E-8</v>
      </c>
      <c r="K409">
        <v>5.5152540836701402E-5</v>
      </c>
      <c r="L409">
        <v>1.6879462494778601E-4</v>
      </c>
      <c r="M409">
        <v>7.1991683635945902</v>
      </c>
      <c r="N409">
        <v>1.2192526290172501</v>
      </c>
      <c r="O409">
        <v>8.6093700713434002E-2</v>
      </c>
      <c r="P409">
        <v>0.29341728087049301</v>
      </c>
      <c r="Q409">
        <v>2.9341728087049299</v>
      </c>
    </row>
    <row r="410" spans="1:17">
      <c r="A410" t="s">
        <v>363</v>
      </c>
      <c r="B410" t="s">
        <v>410</v>
      </c>
      <c r="C410" t="s">
        <v>217</v>
      </c>
      <c r="D410" t="s">
        <v>217</v>
      </c>
      <c r="E410" t="s">
        <v>358</v>
      </c>
      <c r="F410">
        <v>3282586754</v>
      </c>
      <c r="G410">
        <v>4</v>
      </c>
      <c r="H410">
        <v>10815</v>
      </c>
      <c r="I410">
        <v>554083</v>
      </c>
      <c r="J410">
        <v>1.2185511914120201E-9</v>
      </c>
      <c r="K410">
        <v>3.29465778378024E-6</v>
      </c>
      <c r="L410">
        <v>1.6879462494778601E-4</v>
      </c>
      <c r="M410">
        <v>2.1911638516374699</v>
      </c>
      <c r="N410">
        <v>1.06673249058996</v>
      </c>
      <c r="O410">
        <v>2.8055523054601399E-2</v>
      </c>
      <c r="P410">
        <v>0.16749782999967899</v>
      </c>
      <c r="Q410">
        <v>1.6749782999967899</v>
      </c>
    </row>
    <row r="411" spans="1:17">
      <c r="A411" t="s">
        <v>363</v>
      </c>
      <c r="B411" t="s">
        <v>411</v>
      </c>
      <c r="C411" t="s">
        <v>191</v>
      </c>
      <c r="D411" t="s">
        <v>191</v>
      </c>
      <c r="E411" t="s">
        <v>358</v>
      </c>
      <c r="F411">
        <v>3282586754</v>
      </c>
      <c r="G411">
        <v>1</v>
      </c>
      <c r="H411">
        <v>2766</v>
      </c>
      <c r="I411">
        <v>554083</v>
      </c>
      <c r="J411">
        <v>3.0463779785300399E-10</v>
      </c>
      <c r="K411">
        <v>8.4262814886140903E-7</v>
      </c>
      <c r="L411">
        <v>1.6879462494778601E-4</v>
      </c>
      <c r="M411">
        <v>2.1418507823083202</v>
      </c>
      <c r="N411">
        <v>1.0652306476618201</v>
      </c>
      <c r="O411">
        <v>2.7443652996849002E-2</v>
      </c>
      <c r="P411">
        <v>0.165661259794947</v>
      </c>
      <c r="Q411">
        <v>1.6566125979494699</v>
      </c>
    </row>
    <row r="412" spans="1:17">
      <c r="A412" t="s">
        <v>363</v>
      </c>
      <c r="B412" t="s">
        <v>412</v>
      </c>
      <c r="C412" t="s">
        <v>413</v>
      </c>
      <c r="D412" t="s">
        <v>233</v>
      </c>
      <c r="E412" t="s">
        <v>358</v>
      </c>
      <c r="F412">
        <v>3282586754</v>
      </c>
      <c r="G412">
        <v>7757</v>
      </c>
      <c r="H412">
        <v>2636214</v>
      </c>
      <c r="I412">
        <v>554083</v>
      </c>
      <c r="J412">
        <v>2.3630753979457499E-6</v>
      </c>
      <c r="K412">
        <v>8.0309042762925905E-4</v>
      </c>
      <c r="L412">
        <v>1.6879462494778601E-4</v>
      </c>
      <c r="M412">
        <v>17.432292981449599</v>
      </c>
      <c r="N412">
        <v>1.5309052202904001</v>
      </c>
      <c r="O412">
        <v>0.184948303971254</v>
      </c>
      <c r="P412">
        <v>0.43005616374056799</v>
      </c>
      <c r="Q412">
        <v>4.3005616374056803</v>
      </c>
    </row>
    <row r="413" spans="1:17">
      <c r="A413" t="s">
        <v>363</v>
      </c>
      <c r="B413" t="s">
        <v>414</v>
      </c>
      <c r="C413" t="s">
        <v>225</v>
      </c>
      <c r="D413" t="s">
        <v>225</v>
      </c>
      <c r="E413" t="s">
        <v>358</v>
      </c>
      <c r="F413">
        <v>3282586754</v>
      </c>
      <c r="G413">
        <v>5</v>
      </c>
      <c r="H413">
        <v>40836</v>
      </c>
      <c r="I413">
        <v>554083</v>
      </c>
      <c r="J413">
        <v>1.5231889892650201E-9</v>
      </c>
      <c r="K413">
        <v>1.24401891131253E-5</v>
      </c>
      <c r="L413">
        <v>1.6879462494778601E-4</v>
      </c>
      <c r="M413">
        <v>0.72538437455490301</v>
      </c>
      <c r="N413">
        <v>1.0220917782633701</v>
      </c>
      <c r="O413">
        <v>9.4898948238754995E-3</v>
      </c>
      <c r="P413">
        <v>9.7416091195836302E-2</v>
      </c>
      <c r="Q413">
        <v>0.97416091195836296</v>
      </c>
    </row>
    <row r="414" spans="1:17">
      <c r="A414" t="s">
        <v>363</v>
      </c>
      <c r="B414" t="s">
        <v>400</v>
      </c>
      <c r="C414" t="s">
        <v>401</v>
      </c>
      <c r="D414" t="s">
        <v>402</v>
      </c>
      <c r="E414" t="s">
        <v>359</v>
      </c>
      <c r="F414">
        <v>3282586754</v>
      </c>
      <c r="G414">
        <v>107</v>
      </c>
      <c r="H414">
        <v>7645</v>
      </c>
      <c r="I414">
        <v>870375</v>
      </c>
      <c r="J414">
        <v>3.2596244370271401E-8</v>
      </c>
      <c r="K414">
        <v>2.3289559645862099E-6</v>
      </c>
      <c r="L414">
        <v>2.6514912330630799E-4</v>
      </c>
      <c r="M414">
        <v>52.785676573445699</v>
      </c>
      <c r="N414">
        <v>2.6076021255049202</v>
      </c>
      <c r="O414">
        <v>0.416241326369792</v>
      </c>
      <c r="P414">
        <v>0.64516767306630596</v>
      </c>
      <c r="Q414">
        <v>6.4516767306630598</v>
      </c>
    </row>
    <row r="415" spans="1:17">
      <c r="A415" t="s">
        <v>363</v>
      </c>
      <c r="B415" t="s">
        <v>403</v>
      </c>
      <c r="C415" t="s">
        <v>209</v>
      </c>
      <c r="D415" t="s">
        <v>209</v>
      </c>
      <c r="E415" t="s">
        <v>359</v>
      </c>
      <c r="F415">
        <v>3282586754</v>
      </c>
      <c r="G415">
        <v>47</v>
      </c>
      <c r="H415">
        <v>168782</v>
      </c>
      <c r="I415">
        <v>870375</v>
      </c>
      <c r="J415">
        <v>1.43179764990912E-8</v>
      </c>
      <c r="K415">
        <v>5.1417376797225697E-5</v>
      </c>
      <c r="L415">
        <v>2.6514912330630799E-4</v>
      </c>
      <c r="M415">
        <v>1.0502230205256</v>
      </c>
      <c r="N415">
        <v>1.0319848275071699</v>
      </c>
      <c r="O415">
        <v>1.36733122346522E-2</v>
      </c>
      <c r="P415">
        <v>0.116932939049064</v>
      </c>
      <c r="Q415">
        <v>1.1693293904906401</v>
      </c>
    </row>
    <row r="416" spans="1:17">
      <c r="A416" t="s">
        <v>363</v>
      </c>
      <c r="B416" t="s">
        <v>404</v>
      </c>
      <c r="C416" t="s">
        <v>405</v>
      </c>
      <c r="D416" t="s">
        <v>221</v>
      </c>
      <c r="E416" t="s">
        <v>359</v>
      </c>
      <c r="F416">
        <v>3282586754</v>
      </c>
      <c r="G416">
        <v>0</v>
      </c>
      <c r="H416">
        <v>2978</v>
      </c>
      <c r="I416">
        <v>870375</v>
      </c>
      <c r="J416">
        <v>0</v>
      </c>
      <c r="K416">
        <v>9.0721136200624496E-7</v>
      </c>
      <c r="L416">
        <v>2.6514912330630799E-4</v>
      </c>
      <c r="M416">
        <v>0</v>
      </c>
      <c r="N416">
        <v>1</v>
      </c>
      <c r="O416">
        <v>0</v>
      </c>
      <c r="P416">
        <v>0</v>
      </c>
      <c r="Q416">
        <v>0</v>
      </c>
    </row>
    <row r="417" spans="1:17">
      <c r="A417" t="s">
        <v>363</v>
      </c>
      <c r="B417" t="s">
        <v>406</v>
      </c>
      <c r="C417" t="s">
        <v>213</v>
      </c>
      <c r="D417" t="s">
        <v>213</v>
      </c>
      <c r="E417" t="s">
        <v>359</v>
      </c>
      <c r="F417">
        <v>3282586754</v>
      </c>
      <c r="G417">
        <v>1</v>
      </c>
      <c r="H417">
        <v>1829</v>
      </c>
      <c r="I417">
        <v>870375</v>
      </c>
      <c r="J417">
        <v>3.0463779785300399E-10</v>
      </c>
      <c r="K417">
        <v>5.5718253227314398E-7</v>
      </c>
      <c r="L417">
        <v>2.6514912330630799E-4</v>
      </c>
      <c r="M417">
        <v>2.06203531577949</v>
      </c>
      <c r="N417">
        <v>1.06279984593739</v>
      </c>
      <c r="O417">
        <v>2.64514827832662E-2</v>
      </c>
      <c r="P417">
        <v>0.16263911824424701</v>
      </c>
      <c r="Q417">
        <v>1.6263911824424699</v>
      </c>
    </row>
    <row r="418" spans="1:17">
      <c r="A418" t="s">
        <v>363</v>
      </c>
      <c r="B418" t="s">
        <v>407</v>
      </c>
      <c r="C418" t="s">
        <v>61</v>
      </c>
      <c r="D418" t="s">
        <v>61</v>
      </c>
      <c r="E418" t="s">
        <v>359</v>
      </c>
      <c r="F418">
        <v>3282586754</v>
      </c>
      <c r="G418">
        <v>0</v>
      </c>
      <c r="H418">
        <v>62477</v>
      </c>
      <c r="I418">
        <v>870375</v>
      </c>
      <c r="J418">
        <v>0</v>
      </c>
      <c r="K418">
        <v>1.9032855696462099E-5</v>
      </c>
      <c r="L418">
        <v>2.6514912330630799E-4</v>
      </c>
      <c r="M418">
        <v>0</v>
      </c>
      <c r="N418">
        <v>1</v>
      </c>
      <c r="O418">
        <v>0</v>
      </c>
      <c r="P418">
        <v>0</v>
      </c>
      <c r="Q418">
        <v>0</v>
      </c>
    </row>
    <row r="419" spans="1:17">
      <c r="A419" t="s">
        <v>363</v>
      </c>
      <c r="B419" t="s">
        <v>408</v>
      </c>
      <c r="C419" t="s">
        <v>409</v>
      </c>
      <c r="D419" t="s">
        <v>237</v>
      </c>
      <c r="E419" t="s">
        <v>359</v>
      </c>
      <c r="F419">
        <v>3282586754</v>
      </c>
      <c r="G419">
        <v>479</v>
      </c>
      <c r="H419">
        <v>181043</v>
      </c>
      <c r="I419">
        <v>870375</v>
      </c>
      <c r="J419">
        <v>1.45921505171589E-7</v>
      </c>
      <c r="K419">
        <v>5.5152540836701402E-5</v>
      </c>
      <c r="L419">
        <v>2.6514912330630799E-4</v>
      </c>
      <c r="M419">
        <v>9.9784613701527505</v>
      </c>
      <c r="N419">
        <v>1.30389675285504</v>
      </c>
      <c r="O419">
        <v>0.115243203788107</v>
      </c>
      <c r="P419">
        <v>0.33947489419411597</v>
      </c>
      <c r="Q419">
        <v>3.3947489419411601</v>
      </c>
    </row>
    <row r="420" spans="1:17">
      <c r="A420" t="s">
        <v>363</v>
      </c>
      <c r="B420" t="s">
        <v>410</v>
      </c>
      <c r="C420" t="s">
        <v>217</v>
      </c>
      <c r="D420" t="s">
        <v>217</v>
      </c>
      <c r="E420" t="s">
        <v>359</v>
      </c>
      <c r="F420">
        <v>3282586754</v>
      </c>
      <c r="G420">
        <v>3</v>
      </c>
      <c r="H420">
        <v>10815</v>
      </c>
      <c r="I420">
        <v>870375</v>
      </c>
      <c r="J420">
        <v>9.1391339355901097E-10</v>
      </c>
      <c r="K420">
        <v>3.29465778378024E-6</v>
      </c>
      <c r="L420">
        <v>2.6514912330630799E-4</v>
      </c>
      <c r="M420">
        <v>1.0461754764384701</v>
      </c>
      <c r="N420">
        <v>1.0318615584520101</v>
      </c>
      <c r="O420">
        <v>1.3621433305216099E-2</v>
      </c>
      <c r="P420">
        <v>0.116710896257445</v>
      </c>
      <c r="Q420">
        <v>1.16710896257445</v>
      </c>
    </row>
    <row r="421" spans="1:17">
      <c r="A421" t="s">
        <v>363</v>
      </c>
      <c r="B421" t="s">
        <v>411</v>
      </c>
      <c r="C421" t="s">
        <v>191</v>
      </c>
      <c r="D421" t="s">
        <v>191</v>
      </c>
      <c r="E421" t="s">
        <v>359</v>
      </c>
      <c r="F421">
        <v>3282586754</v>
      </c>
      <c r="G421">
        <v>0</v>
      </c>
      <c r="H421">
        <v>2766</v>
      </c>
      <c r="I421">
        <v>870375</v>
      </c>
      <c r="J421">
        <v>0</v>
      </c>
      <c r="K421">
        <v>8.4262814886140903E-7</v>
      </c>
      <c r="L421">
        <v>2.6514912330630799E-4</v>
      </c>
      <c r="M421">
        <v>0</v>
      </c>
      <c r="N421">
        <v>1</v>
      </c>
      <c r="O421">
        <v>0</v>
      </c>
      <c r="P421">
        <v>0</v>
      </c>
      <c r="Q421">
        <v>0</v>
      </c>
    </row>
    <row r="422" spans="1:17">
      <c r="A422" t="s">
        <v>363</v>
      </c>
      <c r="B422" t="s">
        <v>412</v>
      </c>
      <c r="C422" t="s">
        <v>413</v>
      </c>
      <c r="D422" t="s">
        <v>233</v>
      </c>
      <c r="E422" t="s">
        <v>359</v>
      </c>
      <c r="F422">
        <v>3282586754</v>
      </c>
      <c r="G422">
        <v>607</v>
      </c>
      <c r="H422">
        <v>2636214</v>
      </c>
      <c r="I422">
        <v>870375</v>
      </c>
      <c r="J422">
        <v>1.84915143296773E-7</v>
      </c>
      <c r="K422">
        <v>8.0309042762925905E-4</v>
      </c>
      <c r="L422">
        <v>2.6514912330630799E-4</v>
      </c>
      <c r="M422">
        <v>0.86839603828988499</v>
      </c>
      <c r="N422">
        <v>1.0264472373484199</v>
      </c>
      <c r="O422">
        <v>1.1336630163151E-2</v>
      </c>
      <c r="P422">
        <v>0.106473612520432</v>
      </c>
      <c r="Q422">
        <v>1.0647361252043199</v>
      </c>
    </row>
    <row r="423" spans="1:17">
      <c r="A423" t="s">
        <v>363</v>
      </c>
      <c r="B423" t="s">
        <v>414</v>
      </c>
      <c r="C423" t="s">
        <v>225</v>
      </c>
      <c r="D423" t="s">
        <v>225</v>
      </c>
      <c r="E423" t="s">
        <v>359</v>
      </c>
      <c r="F423">
        <v>3282586754</v>
      </c>
      <c r="G423">
        <v>7</v>
      </c>
      <c r="H423">
        <v>40836</v>
      </c>
      <c r="I423">
        <v>870375</v>
      </c>
      <c r="J423">
        <v>2.13246458497103E-9</v>
      </c>
      <c r="K423">
        <v>1.24401891131253E-5</v>
      </c>
      <c r="L423">
        <v>2.6514912330630799E-4</v>
      </c>
      <c r="M423">
        <v>0.64649422440799198</v>
      </c>
      <c r="N423">
        <v>1.01968915730082</v>
      </c>
      <c r="O423">
        <v>8.4678013273792093E-3</v>
      </c>
      <c r="P423">
        <v>9.2020657068830003E-2</v>
      </c>
      <c r="Q423">
        <v>0.92020657068830003</v>
      </c>
    </row>
    <row r="424" spans="1:17">
      <c r="A424" t="s">
        <v>363</v>
      </c>
      <c r="B424" t="s">
        <v>400</v>
      </c>
      <c r="C424" t="s">
        <v>401</v>
      </c>
      <c r="D424" t="s">
        <v>402</v>
      </c>
      <c r="E424" t="s">
        <v>341</v>
      </c>
      <c r="F424">
        <v>3282586754</v>
      </c>
      <c r="G424">
        <v>0</v>
      </c>
      <c r="H424">
        <v>7645</v>
      </c>
      <c r="I424">
        <v>110171</v>
      </c>
      <c r="J424">
        <v>0</v>
      </c>
      <c r="K424">
        <v>2.3289559645862099E-6</v>
      </c>
      <c r="L424">
        <v>3.3562250827263299E-5</v>
      </c>
      <c r="M424">
        <v>0</v>
      </c>
      <c r="N424">
        <v>1</v>
      </c>
      <c r="O424">
        <v>0</v>
      </c>
      <c r="P424">
        <v>0</v>
      </c>
      <c r="Q424">
        <v>0</v>
      </c>
    </row>
    <row r="425" spans="1:17">
      <c r="A425" t="s">
        <v>363</v>
      </c>
      <c r="B425" t="s">
        <v>403</v>
      </c>
      <c r="C425" t="s">
        <v>209</v>
      </c>
      <c r="D425" t="s">
        <v>209</v>
      </c>
      <c r="E425" t="s">
        <v>341</v>
      </c>
      <c r="F425">
        <v>3282586754</v>
      </c>
      <c r="G425">
        <v>0</v>
      </c>
      <c r="H425">
        <v>168782</v>
      </c>
      <c r="I425">
        <v>110171</v>
      </c>
      <c r="J425">
        <v>0</v>
      </c>
      <c r="K425">
        <v>5.1417376797225697E-5</v>
      </c>
      <c r="L425">
        <v>3.3562250827263299E-5</v>
      </c>
      <c r="M425">
        <v>0</v>
      </c>
      <c r="N425">
        <v>1</v>
      </c>
      <c r="O425">
        <v>0</v>
      </c>
      <c r="P425">
        <v>0</v>
      </c>
      <c r="Q425">
        <v>0</v>
      </c>
    </row>
    <row r="426" spans="1:17">
      <c r="A426" t="s">
        <v>363</v>
      </c>
      <c r="B426" t="s">
        <v>404</v>
      </c>
      <c r="C426" t="s">
        <v>405</v>
      </c>
      <c r="D426" t="s">
        <v>221</v>
      </c>
      <c r="E426" t="s">
        <v>341</v>
      </c>
      <c r="F426">
        <v>3282586754</v>
      </c>
      <c r="G426">
        <v>0</v>
      </c>
      <c r="H426">
        <v>2978</v>
      </c>
      <c r="I426">
        <v>110171</v>
      </c>
      <c r="J426">
        <v>0</v>
      </c>
      <c r="K426">
        <v>9.0721136200624496E-7</v>
      </c>
      <c r="L426">
        <v>3.3562250827263299E-5</v>
      </c>
      <c r="M426">
        <v>0</v>
      </c>
      <c r="N426">
        <v>1</v>
      </c>
      <c r="O426">
        <v>0</v>
      </c>
      <c r="P426">
        <v>0</v>
      </c>
      <c r="Q426">
        <v>0</v>
      </c>
    </row>
    <row r="427" spans="1:17">
      <c r="A427" t="s">
        <v>363</v>
      </c>
      <c r="B427" t="s">
        <v>406</v>
      </c>
      <c r="C427" t="s">
        <v>213</v>
      </c>
      <c r="D427" t="s">
        <v>213</v>
      </c>
      <c r="E427" t="s">
        <v>341</v>
      </c>
      <c r="F427">
        <v>3282586754</v>
      </c>
      <c r="G427">
        <v>0</v>
      </c>
      <c r="H427">
        <v>1829</v>
      </c>
      <c r="I427">
        <v>110171</v>
      </c>
      <c r="J427">
        <v>0</v>
      </c>
      <c r="K427">
        <v>5.5718253227314398E-7</v>
      </c>
      <c r="L427">
        <v>3.3562250827263299E-5</v>
      </c>
      <c r="M427">
        <v>0</v>
      </c>
      <c r="N427">
        <v>1</v>
      </c>
      <c r="O427">
        <v>0</v>
      </c>
      <c r="P427">
        <v>0</v>
      </c>
      <c r="Q427">
        <v>0</v>
      </c>
    </row>
    <row r="428" spans="1:17">
      <c r="A428" t="s">
        <v>363</v>
      </c>
      <c r="B428" t="s">
        <v>407</v>
      </c>
      <c r="C428" t="s">
        <v>61</v>
      </c>
      <c r="D428" t="s">
        <v>61</v>
      </c>
      <c r="E428" t="s">
        <v>341</v>
      </c>
      <c r="F428">
        <v>3282586754</v>
      </c>
      <c r="G428">
        <v>0</v>
      </c>
      <c r="H428">
        <v>62477</v>
      </c>
      <c r="I428">
        <v>110171</v>
      </c>
      <c r="J428">
        <v>0</v>
      </c>
      <c r="K428">
        <v>1.9032855696462099E-5</v>
      </c>
      <c r="L428">
        <v>3.3562250827263299E-5</v>
      </c>
      <c r="M428">
        <v>0</v>
      </c>
      <c r="N428">
        <v>1</v>
      </c>
      <c r="O428">
        <v>0</v>
      </c>
      <c r="P428">
        <v>0</v>
      </c>
      <c r="Q428">
        <v>0</v>
      </c>
    </row>
    <row r="429" spans="1:17">
      <c r="A429" t="s">
        <v>363</v>
      </c>
      <c r="B429" t="s">
        <v>408</v>
      </c>
      <c r="C429" t="s">
        <v>409</v>
      </c>
      <c r="D429" t="s">
        <v>237</v>
      </c>
      <c r="E429" t="s">
        <v>341</v>
      </c>
      <c r="F429">
        <v>3282586754</v>
      </c>
      <c r="G429">
        <v>3</v>
      </c>
      <c r="H429">
        <v>181043</v>
      </c>
      <c r="I429">
        <v>110171</v>
      </c>
      <c r="J429">
        <v>9.1391339355901097E-10</v>
      </c>
      <c r="K429">
        <v>5.5152540836701402E-5</v>
      </c>
      <c r="L429">
        <v>3.3562250827263299E-5</v>
      </c>
      <c r="M429">
        <v>0.49372877424502698</v>
      </c>
      <c r="N429">
        <v>1.0150366439993399</v>
      </c>
      <c r="O429">
        <v>6.4817210664169598E-3</v>
      </c>
      <c r="P429">
        <v>8.0509136540003703E-2</v>
      </c>
      <c r="Q429">
        <v>0.80509136540003701</v>
      </c>
    </row>
    <row r="430" spans="1:17">
      <c r="A430" t="s">
        <v>363</v>
      </c>
      <c r="B430" t="s">
        <v>410</v>
      </c>
      <c r="C430" t="s">
        <v>217</v>
      </c>
      <c r="D430" t="s">
        <v>217</v>
      </c>
      <c r="E430" t="s">
        <v>341</v>
      </c>
      <c r="F430">
        <v>3282586754</v>
      </c>
      <c r="G430">
        <v>0</v>
      </c>
      <c r="H430">
        <v>10815</v>
      </c>
      <c r="I430">
        <v>110171</v>
      </c>
      <c r="J430">
        <v>0</v>
      </c>
      <c r="K430">
        <v>3.29465778378024E-6</v>
      </c>
      <c r="L430">
        <v>3.3562250827263299E-5</v>
      </c>
      <c r="M430">
        <v>0</v>
      </c>
      <c r="N430">
        <v>1</v>
      </c>
      <c r="O430">
        <v>0</v>
      </c>
      <c r="P430">
        <v>0</v>
      </c>
      <c r="Q430">
        <v>0</v>
      </c>
    </row>
    <row r="431" spans="1:17">
      <c r="A431" t="s">
        <v>363</v>
      </c>
      <c r="B431" t="s">
        <v>411</v>
      </c>
      <c r="C431" t="s">
        <v>191</v>
      </c>
      <c r="D431" t="s">
        <v>191</v>
      </c>
      <c r="E431" t="s">
        <v>341</v>
      </c>
      <c r="F431">
        <v>3282586754</v>
      </c>
      <c r="G431">
        <v>0</v>
      </c>
      <c r="H431">
        <v>2766</v>
      </c>
      <c r="I431">
        <v>110171</v>
      </c>
      <c r="J431">
        <v>0</v>
      </c>
      <c r="K431">
        <v>8.4262814886140903E-7</v>
      </c>
      <c r="L431">
        <v>3.3562250827263299E-5</v>
      </c>
      <c r="M431">
        <v>0</v>
      </c>
      <c r="N431">
        <v>1</v>
      </c>
      <c r="O431">
        <v>0</v>
      </c>
      <c r="P431">
        <v>0</v>
      </c>
      <c r="Q431">
        <v>0</v>
      </c>
    </row>
    <row r="432" spans="1:17">
      <c r="A432" t="s">
        <v>363</v>
      </c>
      <c r="B432" t="s">
        <v>412</v>
      </c>
      <c r="C432" t="s">
        <v>413</v>
      </c>
      <c r="D432" t="s">
        <v>233</v>
      </c>
      <c r="E432" t="s">
        <v>341</v>
      </c>
      <c r="F432">
        <v>3282586754</v>
      </c>
      <c r="G432">
        <v>6</v>
      </c>
      <c r="H432">
        <v>2636214</v>
      </c>
      <c r="I432">
        <v>110171</v>
      </c>
      <c r="J432">
        <v>1.8278267871180201E-9</v>
      </c>
      <c r="K432">
        <v>8.0309042762925905E-4</v>
      </c>
      <c r="L432">
        <v>3.3562250827263299E-5</v>
      </c>
      <c r="M432">
        <v>6.7814023046416094E-2</v>
      </c>
      <c r="N432">
        <v>1.00206529450156</v>
      </c>
      <c r="O432">
        <v>8.9602105002563705E-4</v>
      </c>
      <c r="P432">
        <v>2.9933610708126002E-2</v>
      </c>
      <c r="Q432">
        <v>0.29933610708126002</v>
      </c>
    </row>
    <row r="433" spans="1:17">
      <c r="A433" t="s">
        <v>363</v>
      </c>
      <c r="B433" t="s">
        <v>414</v>
      </c>
      <c r="C433" t="s">
        <v>225</v>
      </c>
      <c r="D433" t="s">
        <v>225</v>
      </c>
      <c r="E433" t="s">
        <v>341</v>
      </c>
      <c r="F433">
        <v>3282586754</v>
      </c>
      <c r="G433">
        <v>0</v>
      </c>
      <c r="H433">
        <v>40836</v>
      </c>
      <c r="I433">
        <v>110171</v>
      </c>
      <c r="J433">
        <v>0</v>
      </c>
      <c r="K433">
        <v>1.24401891131253E-5</v>
      </c>
      <c r="L433">
        <v>3.3562250827263299E-5</v>
      </c>
      <c r="M433">
        <v>0</v>
      </c>
      <c r="N433">
        <v>1</v>
      </c>
      <c r="O433">
        <v>0</v>
      </c>
      <c r="P433">
        <v>0</v>
      </c>
      <c r="Q433">
        <v>0</v>
      </c>
    </row>
    <row r="434" spans="1:17">
      <c r="A434" t="s">
        <v>363</v>
      </c>
      <c r="B434" t="s">
        <v>400</v>
      </c>
      <c r="C434" t="s">
        <v>401</v>
      </c>
      <c r="D434" t="s">
        <v>402</v>
      </c>
      <c r="E434" t="s">
        <v>342</v>
      </c>
      <c r="F434">
        <v>3282586754</v>
      </c>
      <c r="G434">
        <v>0</v>
      </c>
      <c r="H434">
        <v>7645</v>
      </c>
      <c r="I434">
        <v>1008812</v>
      </c>
      <c r="J434">
        <v>0</v>
      </c>
      <c r="K434">
        <v>2.3289559645862099E-6</v>
      </c>
      <c r="L434">
        <v>3.07322266127685E-4</v>
      </c>
      <c r="M434">
        <v>0</v>
      </c>
      <c r="N434">
        <v>1</v>
      </c>
      <c r="O434">
        <v>0</v>
      </c>
      <c r="P434">
        <v>0</v>
      </c>
      <c r="Q434">
        <v>0</v>
      </c>
    </row>
    <row r="435" spans="1:17">
      <c r="A435" t="s">
        <v>363</v>
      </c>
      <c r="B435" t="s">
        <v>403</v>
      </c>
      <c r="C435" t="s">
        <v>209</v>
      </c>
      <c r="D435" t="s">
        <v>209</v>
      </c>
      <c r="E435" t="s">
        <v>342</v>
      </c>
      <c r="F435">
        <v>3282586754</v>
      </c>
      <c r="G435">
        <v>43</v>
      </c>
      <c r="H435">
        <v>168782</v>
      </c>
      <c r="I435">
        <v>1008812</v>
      </c>
      <c r="J435">
        <v>1.3099425307679199E-8</v>
      </c>
      <c r="K435">
        <v>5.1417376797225697E-5</v>
      </c>
      <c r="L435">
        <v>3.07322266127685E-4</v>
      </c>
      <c r="M435">
        <v>0.82898810667775702</v>
      </c>
      <c r="N435">
        <v>1.02524705808136</v>
      </c>
      <c r="O435">
        <v>1.0828531765066001E-2</v>
      </c>
      <c r="P435">
        <v>0.104060231429043</v>
      </c>
      <c r="Q435">
        <v>1.0406023142904299</v>
      </c>
    </row>
    <row r="436" spans="1:17">
      <c r="A436" t="s">
        <v>363</v>
      </c>
      <c r="B436" t="s">
        <v>404</v>
      </c>
      <c r="C436" t="s">
        <v>405</v>
      </c>
      <c r="D436" t="s">
        <v>221</v>
      </c>
      <c r="E436" t="s">
        <v>342</v>
      </c>
      <c r="F436">
        <v>3282586754</v>
      </c>
      <c r="G436">
        <v>3</v>
      </c>
      <c r="H436">
        <v>2978</v>
      </c>
      <c r="I436">
        <v>1008812</v>
      </c>
      <c r="J436">
        <v>9.1391339355901097E-10</v>
      </c>
      <c r="K436">
        <v>9.0721136200624496E-7</v>
      </c>
      <c r="L436">
        <v>3.07322266127685E-4</v>
      </c>
      <c r="M436">
        <v>3.2779515818627698</v>
      </c>
      <c r="N436">
        <v>1.0998309062681599</v>
      </c>
      <c r="O436">
        <v>4.13259195949265E-2</v>
      </c>
      <c r="P436">
        <v>0.20328777532091399</v>
      </c>
      <c r="Q436">
        <v>2.03287775320914</v>
      </c>
    </row>
    <row r="437" spans="1:17">
      <c r="A437" t="s">
        <v>363</v>
      </c>
      <c r="B437" t="s">
        <v>406</v>
      </c>
      <c r="C437" t="s">
        <v>213</v>
      </c>
      <c r="D437" t="s">
        <v>213</v>
      </c>
      <c r="E437" t="s">
        <v>342</v>
      </c>
      <c r="F437">
        <v>3282586754</v>
      </c>
      <c r="G437">
        <v>1</v>
      </c>
      <c r="H437">
        <v>1829</v>
      </c>
      <c r="I437">
        <v>1008812</v>
      </c>
      <c r="J437">
        <v>3.0463779785300399E-10</v>
      </c>
      <c r="K437">
        <v>5.5718253227314398E-7</v>
      </c>
      <c r="L437">
        <v>3.07322266127685E-4</v>
      </c>
      <c r="M437">
        <v>1.7790668508816001</v>
      </c>
      <c r="N437">
        <v>1.05418196443714</v>
      </c>
      <c r="O437">
        <v>2.29155817779777E-2</v>
      </c>
      <c r="P437">
        <v>0.151378934393058</v>
      </c>
      <c r="Q437">
        <v>1.5137893439305801</v>
      </c>
    </row>
    <row r="438" spans="1:17">
      <c r="A438" t="s">
        <v>363</v>
      </c>
      <c r="B438" t="s">
        <v>407</v>
      </c>
      <c r="C438" t="s">
        <v>61</v>
      </c>
      <c r="D438" t="s">
        <v>61</v>
      </c>
      <c r="E438" t="s">
        <v>342</v>
      </c>
      <c r="F438">
        <v>3282586754</v>
      </c>
      <c r="G438">
        <v>24</v>
      </c>
      <c r="H438">
        <v>62477</v>
      </c>
      <c r="I438">
        <v>1008812</v>
      </c>
      <c r="J438">
        <v>7.3113071484720903E-9</v>
      </c>
      <c r="K438">
        <v>1.9032855696462099E-5</v>
      </c>
      <c r="L438">
        <v>3.07322266127685E-4</v>
      </c>
      <c r="M438">
        <v>1.2499626820477701</v>
      </c>
      <c r="N438">
        <v>1.0380679531816901</v>
      </c>
      <c r="O438">
        <v>1.6225783884192199E-2</v>
      </c>
      <c r="P438">
        <v>0.12738046900601399</v>
      </c>
      <c r="Q438">
        <v>1.2738046900601401</v>
      </c>
    </row>
    <row r="439" spans="1:17">
      <c r="A439" t="s">
        <v>363</v>
      </c>
      <c r="B439" t="s">
        <v>408</v>
      </c>
      <c r="C439" t="s">
        <v>409</v>
      </c>
      <c r="D439" t="s">
        <v>237</v>
      </c>
      <c r="E439" t="s">
        <v>342</v>
      </c>
      <c r="F439">
        <v>3282586754</v>
      </c>
      <c r="G439">
        <v>191</v>
      </c>
      <c r="H439">
        <v>181043</v>
      </c>
      <c r="I439">
        <v>1008812</v>
      </c>
      <c r="J439">
        <v>5.8185819389923697E-8</v>
      </c>
      <c r="K439">
        <v>5.5152540836701402E-5</v>
      </c>
      <c r="L439">
        <v>3.07322266127685E-4</v>
      </c>
      <c r="M439">
        <v>3.4328719399265801</v>
      </c>
      <c r="N439">
        <v>1.1045490478753901</v>
      </c>
      <c r="O439">
        <v>4.3185005629528102E-2</v>
      </c>
      <c r="P439">
        <v>0.20781002292846301</v>
      </c>
      <c r="Q439">
        <v>2.07810022928463</v>
      </c>
    </row>
    <row r="440" spans="1:17">
      <c r="A440" t="s">
        <v>363</v>
      </c>
      <c r="B440" t="s">
        <v>410</v>
      </c>
      <c r="C440" t="s">
        <v>217</v>
      </c>
      <c r="D440" t="s">
        <v>217</v>
      </c>
      <c r="E440" t="s">
        <v>342</v>
      </c>
      <c r="F440">
        <v>3282586754</v>
      </c>
      <c r="G440">
        <v>8</v>
      </c>
      <c r="H440">
        <v>10815</v>
      </c>
      <c r="I440">
        <v>1008812</v>
      </c>
      <c r="J440">
        <v>2.4371023828240298E-9</v>
      </c>
      <c r="K440">
        <v>3.29465778378024E-6</v>
      </c>
      <c r="L440">
        <v>3.07322266127685E-4</v>
      </c>
      <c r="M440">
        <v>2.40696312178452</v>
      </c>
      <c r="N440">
        <v>1.0733047160096301</v>
      </c>
      <c r="O440">
        <v>3.0723037617669102E-2</v>
      </c>
      <c r="P440">
        <v>0.17527988366515199</v>
      </c>
      <c r="Q440">
        <v>1.7527988366515199</v>
      </c>
    </row>
    <row r="441" spans="1:17">
      <c r="A441" t="s">
        <v>363</v>
      </c>
      <c r="B441" t="s">
        <v>411</v>
      </c>
      <c r="C441" t="s">
        <v>191</v>
      </c>
      <c r="D441" t="s">
        <v>191</v>
      </c>
      <c r="E441" t="s">
        <v>342</v>
      </c>
      <c r="F441">
        <v>3282586754</v>
      </c>
      <c r="G441">
        <v>3</v>
      </c>
      <c r="H441">
        <v>2766</v>
      </c>
      <c r="I441">
        <v>1008812</v>
      </c>
      <c r="J441">
        <v>9.1391339355901097E-10</v>
      </c>
      <c r="K441">
        <v>8.4262814886140903E-7</v>
      </c>
      <c r="L441">
        <v>3.07322266127685E-4</v>
      </c>
      <c r="M441">
        <v>3.52919009789853</v>
      </c>
      <c r="N441">
        <v>1.10748244355263</v>
      </c>
      <c r="O441">
        <v>4.4336850264271102E-2</v>
      </c>
      <c r="P441">
        <v>0.21056317404586899</v>
      </c>
      <c r="Q441">
        <v>2.1056317404586902</v>
      </c>
    </row>
    <row r="442" spans="1:17">
      <c r="A442" t="s">
        <v>363</v>
      </c>
      <c r="B442" t="s">
        <v>412</v>
      </c>
      <c r="C442" t="s">
        <v>413</v>
      </c>
      <c r="D442" t="s">
        <v>233</v>
      </c>
      <c r="E442" t="s">
        <v>342</v>
      </c>
      <c r="F442">
        <v>3282586754</v>
      </c>
      <c r="G442">
        <v>2207</v>
      </c>
      <c r="H442">
        <v>2636214</v>
      </c>
      <c r="I442">
        <v>1008812</v>
      </c>
      <c r="J442">
        <v>6.7233561986157898E-7</v>
      </c>
      <c r="K442">
        <v>8.0309042762925905E-4</v>
      </c>
      <c r="L442">
        <v>3.07322266127685E-4</v>
      </c>
      <c r="M442">
        <v>2.7241288406287301</v>
      </c>
      <c r="N442">
        <v>1.0829640841725401</v>
      </c>
      <c r="O442">
        <v>3.4614053758908303E-2</v>
      </c>
      <c r="P442">
        <v>0.186048525280122</v>
      </c>
      <c r="Q442">
        <v>1.8604852528012199</v>
      </c>
    </row>
    <row r="443" spans="1:17">
      <c r="A443" t="s">
        <v>363</v>
      </c>
      <c r="B443" t="s">
        <v>414</v>
      </c>
      <c r="C443" t="s">
        <v>225</v>
      </c>
      <c r="D443" t="s">
        <v>225</v>
      </c>
      <c r="E443" t="s">
        <v>342</v>
      </c>
      <c r="F443">
        <v>3282586754</v>
      </c>
      <c r="G443">
        <v>4</v>
      </c>
      <c r="H443">
        <v>40836</v>
      </c>
      <c r="I443">
        <v>1008812</v>
      </c>
      <c r="J443">
        <v>1.2185511914120201E-9</v>
      </c>
      <c r="K443">
        <v>1.24401891131253E-5</v>
      </c>
      <c r="L443">
        <v>3.07322266127685E-4</v>
      </c>
      <c r="M443">
        <v>0.31872987268708503</v>
      </c>
      <c r="N443">
        <v>1.0097070048932799</v>
      </c>
      <c r="O443">
        <v>4.1953692100423299E-3</v>
      </c>
      <c r="P443">
        <v>6.4771669810514604E-2</v>
      </c>
      <c r="Q443">
        <v>0.64771669810514598</v>
      </c>
    </row>
    <row r="444" spans="1:17">
      <c r="A444" t="s">
        <v>363</v>
      </c>
      <c r="B444" t="s">
        <v>400</v>
      </c>
      <c r="C444" t="s">
        <v>401</v>
      </c>
      <c r="D444" t="s">
        <v>402</v>
      </c>
      <c r="E444" t="s">
        <v>343</v>
      </c>
      <c r="F444">
        <v>3282586754</v>
      </c>
      <c r="G444">
        <v>1</v>
      </c>
      <c r="H444">
        <v>7645</v>
      </c>
      <c r="I444">
        <v>522986</v>
      </c>
      <c r="J444">
        <v>3.0463779785300399E-10</v>
      </c>
      <c r="K444">
        <v>2.3289559645862099E-6</v>
      </c>
      <c r="L444">
        <v>1.5932130334795101E-4</v>
      </c>
      <c r="M444">
        <v>0.82101040226578204</v>
      </c>
      <c r="N444">
        <v>1.0250040949254</v>
      </c>
      <c r="O444">
        <v>1.07256004161189E-2</v>
      </c>
      <c r="P444">
        <v>0.103564474681808</v>
      </c>
      <c r="Q444">
        <v>1.0356447468180801</v>
      </c>
    </row>
    <row r="445" spans="1:17">
      <c r="A445" t="s">
        <v>363</v>
      </c>
      <c r="B445" t="s">
        <v>403</v>
      </c>
      <c r="C445" t="s">
        <v>209</v>
      </c>
      <c r="D445" t="s">
        <v>209</v>
      </c>
      <c r="E445" t="s">
        <v>343</v>
      </c>
      <c r="F445">
        <v>3282586754</v>
      </c>
      <c r="G445">
        <v>25</v>
      </c>
      <c r="H445">
        <v>168782</v>
      </c>
      <c r="I445">
        <v>522986</v>
      </c>
      <c r="J445">
        <v>7.6159449463250996E-9</v>
      </c>
      <c r="K445">
        <v>5.1417376797225697E-5</v>
      </c>
      <c r="L445">
        <v>1.5932130334795101E-4</v>
      </c>
      <c r="M445">
        <v>0.92969400251832301</v>
      </c>
      <c r="N445">
        <v>1.0283140835078299</v>
      </c>
      <c r="O445">
        <v>1.2125783823428301E-2</v>
      </c>
      <c r="P445">
        <v>0.110117136829053</v>
      </c>
      <c r="Q445">
        <v>1.10117136829053</v>
      </c>
    </row>
    <row r="446" spans="1:17">
      <c r="A446" t="s">
        <v>363</v>
      </c>
      <c r="B446" t="s">
        <v>404</v>
      </c>
      <c r="C446" t="s">
        <v>405</v>
      </c>
      <c r="D446" t="s">
        <v>221</v>
      </c>
      <c r="E446" t="s">
        <v>343</v>
      </c>
      <c r="F446">
        <v>3282586754</v>
      </c>
      <c r="G446">
        <v>0</v>
      </c>
      <c r="H446">
        <v>2978</v>
      </c>
      <c r="I446">
        <v>522986</v>
      </c>
      <c r="J446">
        <v>0</v>
      </c>
      <c r="K446">
        <v>9.0721136200624496E-7</v>
      </c>
      <c r="L446">
        <v>1.5932130334795101E-4</v>
      </c>
      <c r="M446">
        <v>0</v>
      </c>
      <c r="N446">
        <v>1</v>
      </c>
      <c r="O446">
        <v>0</v>
      </c>
      <c r="P446">
        <v>0</v>
      </c>
      <c r="Q446">
        <v>0</v>
      </c>
    </row>
    <row r="447" spans="1:17">
      <c r="A447" t="s">
        <v>363</v>
      </c>
      <c r="B447" t="s">
        <v>406</v>
      </c>
      <c r="C447" t="s">
        <v>213</v>
      </c>
      <c r="D447" t="s">
        <v>213</v>
      </c>
      <c r="E447" t="s">
        <v>343</v>
      </c>
      <c r="F447">
        <v>3282586754</v>
      </c>
      <c r="G447">
        <v>0</v>
      </c>
      <c r="H447">
        <v>1829</v>
      </c>
      <c r="I447">
        <v>522986</v>
      </c>
      <c r="J447">
        <v>0</v>
      </c>
      <c r="K447">
        <v>5.5718253227314398E-7</v>
      </c>
      <c r="L447">
        <v>1.5932130334795101E-4</v>
      </c>
      <c r="M447">
        <v>0</v>
      </c>
      <c r="N447">
        <v>1</v>
      </c>
      <c r="O447">
        <v>0</v>
      </c>
      <c r="P447">
        <v>0</v>
      </c>
      <c r="Q447">
        <v>0</v>
      </c>
    </row>
    <row r="448" spans="1:17">
      <c r="A448" t="s">
        <v>363</v>
      </c>
      <c r="B448" t="s">
        <v>407</v>
      </c>
      <c r="C448" t="s">
        <v>61</v>
      </c>
      <c r="D448" t="s">
        <v>61</v>
      </c>
      <c r="E448" t="s">
        <v>343</v>
      </c>
      <c r="F448">
        <v>3282586754</v>
      </c>
      <c r="G448">
        <v>16</v>
      </c>
      <c r="H448">
        <v>62477</v>
      </c>
      <c r="I448">
        <v>522986</v>
      </c>
      <c r="J448">
        <v>4.8742047656480596E-9</v>
      </c>
      <c r="K448">
        <v>1.9032855696462099E-5</v>
      </c>
      <c r="L448">
        <v>1.5932130334795101E-4</v>
      </c>
      <c r="M448">
        <v>1.60740740440723</v>
      </c>
      <c r="N448">
        <v>1.04895402934321</v>
      </c>
      <c r="O448">
        <v>2.07564555529E-2</v>
      </c>
      <c r="P448">
        <v>0.144071008717577</v>
      </c>
      <c r="Q448">
        <v>1.4407100871757701</v>
      </c>
    </row>
    <row r="449" spans="1:17">
      <c r="A449" t="s">
        <v>363</v>
      </c>
      <c r="B449" t="s">
        <v>408</v>
      </c>
      <c r="C449" t="s">
        <v>409</v>
      </c>
      <c r="D449" t="s">
        <v>237</v>
      </c>
      <c r="E449" t="s">
        <v>343</v>
      </c>
      <c r="F449">
        <v>3282586754</v>
      </c>
      <c r="G449">
        <v>839</v>
      </c>
      <c r="H449">
        <v>181043</v>
      </c>
      <c r="I449">
        <v>522986</v>
      </c>
      <c r="J449">
        <v>2.5559111239867002E-7</v>
      </c>
      <c r="K449">
        <v>5.5152540836701402E-5</v>
      </c>
      <c r="L449">
        <v>1.5932130334795101E-4</v>
      </c>
      <c r="M449">
        <v>29.087498421618498</v>
      </c>
      <c r="N449">
        <v>1.8858676694832499</v>
      </c>
      <c r="O449">
        <v>0.27551121521493499</v>
      </c>
      <c r="P449">
        <v>0.524891622351639</v>
      </c>
      <c r="Q449">
        <v>5.2489162235163898</v>
      </c>
    </row>
    <row r="450" spans="1:17">
      <c r="A450" t="s">
        <v>363</v>
      </c>
      <c r="B450" t="s">
        <v>410</v>
      </c>
      <c r="C450" t="s">
        <v>217</v>
      </c>
      <c r="D450" t="s">
        <v>217</v>
      </c>
      <c r="E450" t="s">
        <v>343</v>
      </c>
      <c r="F450">
        <v>3282586754</v>
      </c>
      <c r="G450">
        <v>5</v>
      </c>
      <c r="H450">
        <v>10815</v>
      </c>
      <c r="I450">
        <v>522986</v>
      </c>
      <c r="J450">
        <v>1.5231889892650201E-9</v>
      </c>
      <c r="K450">
        <v>3.29465778378024E-6</v>
      </c>
      <c r="L450">
        <v>1.5932130334795101E-4</v>
      </c>
      <c r="M450">
        <v>2.9018143898852999</v>
      </c>
      <c r="N450">
        <v>1.08837554586441</v>
      </c>
      <c r="O450">
        <v>3.6778775283889502E-2</v>
      </c>
      <c r="P450">
        <v>0.191777932212988</v>
      </c>
      <c r="Q450">
        <v>1.91777932212988</v>
      </c>
    </row>
    <row r="451" spans="1:17">
      <c r="A451" t="s">
        <v>363</v>
      </c>
      <c r="B451" t="s">
        <v>411</v>
      </c>
      <c r="C451" t="s">
        <v>191</v>
      </c>
      <c r="D451" t="s">
        <v>191</v>
      </c>
      <c r="E451" t="s">
        <v>343</v>
      </c>
      <c r="F451">
        <v>3282586754</v>
      </c>
      <c r="G451">
        <v>1</v>
      </c>
      <c r="H451">
        <v>2766</v>
      </c>
      <c r="I451">
        <v>522986</v>
      </c>
      <c r="J451">
        <v>3.0463779785300399E-10</v>
      </c>
      <c r="K451">
        <v>8.4262814886140903E-7</v>
      </c>
      <c r="L451">
        <v>1.5932130334795101E-4</v>
      </c>
      <c r="M451">
        <v>2.2692062636738601</v>
      </c>
      <c r="N451">
        <v>1.06910929345796</v>
      </c>
      <c r="O451">
        <v>2.90221047592466E-2</v>
      </c>
      <c r="P451">
        <v>0.170358753104285</v>
      </c>
      <c r="Q451">
        <v>1.7035875310428501</v>
      </c>
    </row>
    <row r="452" spans="1:17">
      <c r="A452" t="s">
        <v>363</v>
      </c>
      <c r="B452" t="s">
        <v>412</v>
      </c>
      <c r="C452" t="s">
        <v>413</v>
      </c>
      <c r="D452" t="s">
        <v>233</v>
      </c>
      <c r="E452" t="s">
        <v>343</v>
      </c>
      <c r="F452">
        <v>3282586754</v>
      </c>
      <c r="G452">
        <v>9788</v>
      </c>
      <c r="H452">
        <v>2636214</v>
      </c>
      <c r="I452">
        <v>522986</v>
      </c>
      <c r="J452">
        <v>2.9817947653852E-6</v>
      </c>
      <c r="K452">
        <v>8.0309042762925905E-4</v>
      </c>
      <c r="L452">
        <v>1.5932130334795101E-4</v>
      </c>
      <c r="M452">
        <v>23.304481674799799</v>
      </c>
      <c r="N452">
        <v>1.70974432281968</v>
      </c>
      <c r="O452">
        <v>0.232931170339163</v>
      </c>
      <c r="P452">
        <v>0.48262943376793999</v>
      </c>
      <c r="Q452">
        <v>4.8262943376794096</v>
      </c>
    </row>
    <row r="453" spans="1:17">
      <c r="A453" t="s">
        <v>363</v>
      </c>
      <c r="B453" t="s">
        <v>414</v>
      </c>
      <c r="C453" t="s">
        <v>225</v>
      </c>
      <c r="D453" t="s">
        <v>225</v>
      </c>
      <c r="E453" t="s">
        <v>343</v>
      </c>
      <c r="F453">
        <v>3282586754</v>
      </c>
      <c r="G453">
        <v>7</v>
      </c>
      <c r="H453">
        <v>40836</v>
      </c>
      <c r="I453">
        <v>522986</v>
      </c>
      <c r="J453">
        <v>2.13246458497103E-9</v>
      </c>
      <c r="K453">
        <v>1.24401891131253E-5</v>
      </c>
      <c r="L453">
        <v>1.5932130334795101E-4</v>
      </c>
      <c r="M453">
        <v>1.07592251144219</v>
      </c>
      <c r="N453">
        <v>1.0327675124873399</v>
      </c>
      <c r="O453">
        <v>1.4002567978938301E-2</v>
      </c>
      <c r="P453">
        <v>0.11833244685604299</v>
      </c>
      <c r="Q453">
        <v>1.1833244685604301</v>
      </c>
    </row>
    <row r="454" spans="1:17">
      <c r="A454" t="s">
        <v>363</v>
      </c>
      <c r="B454" t="s">
        <v>400</v>
      </c>
      <c r="C454" t="s">
        <v>401</v>
      </c>
      <c r="D454" t="s">
        <v>402</v>
      </c>
      <c r="E454" t="s">
        <v>344</v>
      </c>
      <c r="F454">
        <v>3282586754</v>
      </c>
      <c r="G454">
        <v>12</v>
      </c>
      <c r="H454">
        <v>7645</v>
      </c>
      <c r="I454">
        <v>2889690</v>
      </c>
      <c r="J454">
        <v>3.6556535742360501E-9</v>
      </c>
      <c r="K454">
        <v>2.3289559645862099E-6</v>
      </c>
      <c r="L454">
        <v>8.8030879807784697E-4</v>
      </c>
      <c r="M454">
        <v>1.7830713172943999</v>
      </c>
      <c r="N454">
        <v>1.0543039215500201</v>
      </c>
      <c r="O454">
        <v>2.2965821906751699E-2</v>
      </c>
      <c r="P454">
        <v>0.15154478515195299</v>
      </c>
      <c r="Q454">
        <v>1.51544785151953</v>
      </c>
    </row>
    <row r="455" spans="1:17">
      <c r="A455" t="s">
        <v>363</v>
      </c>
      <c r="B455" t="s">
        <v>403</v>
      </c>
      <c r="C455" t="s">
        <v>209</v>
      </c>
      <c r="D455" t="s">
        <v>209</v>
      </c>
      <c r="E455" t="s">
        <v>344</v>
      </c>
      <c r="F455">
        <v>3282586754</v>
      </c>
      <c r="G455">
        <v>107</v>
      </c>
      <c r="H455">
        <v>168782</v>
      </c>
      <c r="I455">
        <v>2889690</v>
      </c>
      <c r="J455">
        <v>3.2596244370271401E-8</v>
      </c>
      <c r="K455">
        <v>5.1417376797225697E-5</v>
      </c>
      <c r="L455">
        <v>8.8030879807784697E-4</v>
      </c>
      <c r="M455">
        <v>0.72014940555301199</v>
      </c>
      <c r="N455">
        <v>1.02193234585972</v>
      </c>
      <c r="O455">
        <v>9.4221455126370108E-3</v>
      </c>
      <c r="P455">
        <v>9.7067736723573605E-2</v>
      </c>
      <c r="Q455">
        <v>0.97067736723573605</v>
      </c>
    </row>
    <row r="456" spans="1:17">
      <c r="A456" t="s">
        <v>363</v>
      </c>
      <c r="B456" t="s">
        <v>404</v>
      </c>
      <c r="C456" t="s">
        <v>405</v>
      </c>
      <c r="D456" t="s">
        <v>221</v>
      </c>
      <c r="E456" t="s">
        <v>344</v>
      </c>
      <c r="F456">
        <v>3282586754</v>
      </c>
      <c r="G456">
        <v>3</v>
      </c>
      <c r="H456">
        <v>2978</v>
      </c>
      <c r="I456">
        <v>2889690</v>
      </c>
      <c r="J456">
        <v>9.1391339355901097E-10</v>
      </c>
      <c r="K456">
        <v>9.0721136200624496E-7</v>
      </c>
      <c r="L456">
        <v>8.8030879807784697E-4</v>
      </c>
      <c r="M456">
        <v>1.1443569695026601</v>
      </c>
      <c r="N456">
        <v>1.0348517025058701</v>
      </c>
      <c r="O456">
        <v>1.4878118490652899E-2</v>
      </c>
      <c r="P456">
        <v>0.121975893071758</v>
      </c>
      <c r="Q456">
        <v>1.21975893071758</v>
      </c>
    </row>
    <row r="457" spans="1:17">
      <c r="A457" t="s">
        <v>363</v>
      </c>
      <c r="B457" t="s">
        <v>406</v>
      </c>
      <c r="C457" t="s">
        <v>213</v>
      </c>
      <c r="D457" t="s">
        <v>213</v>
      </c>
      <c r="E457" t="s">
        <v>344</v>
      </c>
      <c r="F457">
        <v>3282586754</v>
      </c>
      <c r="G457">
        <v>2</v>
      </c>
      <c r="H457">
        <v>1829</v>
      </c>
      <c r="I457">
        <v>2889690</v>
      </c>
      <c r="J457">
        <v>6.0927559570600797E-10</v>
      </c>
      <c r="K457">
        <v>5.5718253227314398E-7</v>
      </c>
      <c r="L457">
        <v>8.8030879807784697E-4</v>
      </c>
      <c r="M457">
        <v>1.24217060513174</v>
      </c>
      <c r="N457">
        <v>1.03783064336158</v>
      </c>
      <c r="O457">
        <v>1.6126489683600601E-2</v>
      </c>
      <c r="P457">
        <v>0.12699011647998701</v>
      </c>
      <c r="Q457">
        <v>1.2699011647998699</v>
      </c>
    </row>
    <row r="458" spans="1:17">
      <c r="A458" t="s">
        <v>363</v>
      </c>
      <c r="B458" t="s">
        <v>407</v>
      </c>
      <c r="C458" t="s">
        <v>61</v>
      </c>
      <c r="D458" t="s">
        <v>61</v>
      </c>
      <c r="E458" t="s">
        <v>344</v>
      </c>
      <c r="F458">
        <v>3282586754</v>
      </c>
      <c r="G458">
        <v>9</v>
      </c>
      <c r="H458">
        <v>62477</v>
      </c>
      <c r="I458">
        <v>2889690</v>
      </c>
      <c r="J458">
        <v>2.74174018067703E-9</v>
      </c>
      <c r="K458">
        <v>1.9032855696462099E-5</v>
      </c>
      <c r="L458">
        <v>8.8030879807784697E-4</v>
      </c>
      <c r="M458">
        <v>0.163639181867516</v>
      </c>
      <c r="N458">
        <v>1.00498367575568</v>
      </c>
      <c r="O458">
        <v>2.1590074412749399E-3</v>
      </c>
      <c r="P458">
        <v>4.64651206957966E-2</v>
      </c>
      <c r="Q458">
        <v>0.46465120695796602</v>
      </c>
    </row>
    <row r="459" spans="1:17">
      <c r="A459" t="s">
        <v>363</v>
      </c>
      <c r="B459" t="s">
        <v>408</v>
      </c>
      <c r="C459" t="s">
        <v>409</v>
      </c>
      <c r="D459" t="s">
        <v>237</v>
      </c>
      <c r="E459" t="s">
        <v>344</v>
      </c>
      <c r="F459">
        <v>3282586754</v>
      </c>
      <c r="G459">
        <v>203</v>
      </c>
      <c r="H459">
        <v>181043</v>
      </c>
      <c r="I459">
        <v>2889690</v>
      </c>
      <c r="J459">
        <v>6.1841472964159799E-8</v>
      </c>
      <c r="K459">
        <v>5.5152540836701402E-5</v>
      </c>
      <c r="L459">
        <v>8.8030879807784697E-4</v>
      </c>
      <c r="M459">
        <v>1.27373551440141</v>
      </c>
      <c r="N459">
        <v>1.03879196125172</v>
      </c>
      <c r="O459">
        <v>1.652858015872E-2</v>
      </c>
      <c r="P459">
        <v>0.12856352577119201</v>
      </c>
      <c r="Q459">
        <v>1.2856352577119201</v>
      </c>
    </row>
    <row r="460" spans="1:17">
      <c r="A460" t="s">
        <v>363</v>
      </c>
      <c r="B460" t="s">
        <v>410</v>
      </c>
      <c r="C460" t="s">
        <v>217</v>
      </c>
      <c r="D460" t="s">
        <v>217</v>
      </c>
      <c r="E460" t="s">
        <v>344</v>
      </c>
      <c r="F460">
        <v>3282586754</v>
      </c>
      <c r="G460">
        <v>23</v>
      </c>
      <c r="H460">
        <v>10815</v>
      </c>
      <c r="I460">
        <v>2889690</v>
      </c>
      <c r="J460">
        <v>7.0066693506190901E-9</v>
      </c>
      <c r="K460">
        <v>3.29465778378024E-6</v>
      </c>
      <c r="L460">
        <v>8.8030879807784697E-4</v>
      </c>
      <c r="M460">
        <v>2.415829442722</v>
      </c>
      <c r="N460">
        <v>1.0735747422233699</v>
      </c>
      <c r="O460">
        <v>3.0832285386343299E-2</v>
      </c>
      <c r="P460">
        <v>0.17559124518706301</v>
      </c>
      <c r="Q460">
        <v>1.7559124518706299</v>
      </c>
    </row>
    <row r="461" spans="1:17">
      <c r="A461" t="s">
        <v>363</v>
      </c>
      <c r="B461" t="s">
        <v>411</v>
      </c>
      <c r="C461" t="s">
        <v>191</v>
      </c>
      <c r="D461" t="s">
        <v>191</v>
      </c>
      <c r="E461" t="s">
        <v>344</v>
      </c>
      <c r="F461">
        <v>3282586754</v>
      </c>
      <c r="G461">
        <v>6</v>
      </c>
      <c r="H461">
        <v>2766</v>
      </c>
      <c r="I461">
        <v>2889690</v>
      </c>
      <c r="J461">
        <v>1.8278267871180201E-9</v>
      </c>
      <c r="K461">
        <v>8.4262814886140903E-7</v>
      </c>
      <c r="L461">
        <v>8.8030879807784697E-4</v>
      </c>
      <c r="M461">
        <v>2.4641323609392098</v>
      </c>
      <c r="N461">
        <v>1.0750458207248601</v>
      </c>
      <c r="O461">
        <v>3.14269751947635E-2</v>
      </c>
      <c r="P461">
        <v>0.177276550041915</v>
      </c>
      <c r="Q461">
        <v>1.77276550041915</v>
      </c>
    </row>
    <row r="462" spans="1:17">
      <c r="A462" t="s">
        <v>363</v>
      </c>
      <c r="B462" t="s">
        <v>412</v>
      </c>
      <c r="C462" t="s">
        <v>413</v>
      </c>
      <c r="D462" t="s">
        <v>233</v>
      </c>
      <c r="E462" t="s">
        <v>344</v>
      </c>
      <c r="F462">
        <v>3282586754</v>
      </c>
      <c r="G462">
        <v>4038</v>
      </c>
      <c r="H462">
        <v>2636214</v>
      </c>
      <c r="I462">
        <v>2889690</v>
      </c>
      <c r="J462">
        <v>1.2301274277304299E-6</v>
      </c>
      <c r="K462">
        <v>8.0309042762925905E-4</v>
      </c>
      <c r="L462">
        <v>8.8030879807784697E-4</v>
      </c>
      <c r="M462">
        <v>1.7400054564124301</v>
      </c>
      <c r="N462">
        <v>1.0529923390529401</v>
      </c>
      <c r="O462">
        <v>2.2425211528185399E-2</v>
      </c>
      <c r="P462">
        <v>0.14975049758910799</v>
      </c>
      <c r="Q462">
        <v>1.4975049758910799</v>
      </c>
    </row>
    <row r="463" spans="1:17">
      <c r="A463" t="s">
        <v>363</v>
      </c>
      <c r="B463" t="s">
        <v>414</v>
      </c>
      <c r="C463" t="s">
        <v>225</v>
      </c>
      <c r="D463" t="s">
        <v>225</v>
      </c>
      <c r="E463" t="s">
        <v>344</v>
      </c>
      <c r="F463">
        <v>3282586754</v>
      </c>
      <c r="G463">
        <v>12</v>
      </c>
      <c r="H463">
        <v>40836</v>
      </c>
      <c r="I463">
        <v>2889690</v>
      </c>
      <c r="J463">
        <v>3.6556535742360501E-9</v>
      </c>
      <c r="K463">
        <v>1.24401891131253E-5</v>
      </c>
      <c r="L463">
        <v>8.8030879807784697E-4</v>
      </c>
      <c r="M463">
        <v>0.33381281762943799</v>
      </c>
      <c r="N463">
        <v>1.0101663600805599</v>
      </c>
      <c r="O463">
        <v>4.3929018177481802E-3</v>
      </c>
      <c r="P463">
        <v>6.6278969649114006E-2</v>
      </c>
      <c r="Q463">
        <v>0.66278969649114094</v>
      </c>
    </row>
    <row r="464" spans="1:17">
      <c r="A464" t="s">
        <v>363</v>
      </c>
      <c r="B464" t="s">
        <v>400</v>
      </c>
      <c r="C464" t="s">
        <v>401</v>
      </c>
      <c r="D464" t="s">
        <v>402</v>
      </c>
      <c r="E464" t="s">
        <v>345</v>
      </c>
      <c r="F464">
        <v>3282586754</v>
      </c>
      <c r="G464">
        <v>9</v>
      </c>
      <c r="H464">
        <v>7645</v>
      </c>
      <c r="I464">
        <v>1373704</v>
      </c>
      <c r="J464">
        <v>2.74174018067703E-9</v>
      </c>
      <c r="K464">
        <v>2.3289559645862099E-6</v>
      </c>
      <c r="L464">
        <v>4.18482161461863E-4</v>
      </c>
      <c r="M464">
        <v>2.81311877679205</v>
      </c>
      <c r="N464">
        <v>1.08567429686302</v>
      </c>
      <c r="O464">
        <v>3.5699556108514802E-2</v>
      </c>
      <c r="P464">
        <v>0.18894326161182601</v>
      </c>
      <c r="Q464">
        <v>1.88943261611826</v>
      </c>
    </row>
    <row r="465" spans="1:17">
      <c r="A465" t="s">
        <v>363</v>
      </c>
      <c r="B465" t="s">
        <v>403</v>
      </c>
      <c r="C465" t="s">
        <v>209</v>
      </c>
      <c r="D465" t="s">
        <v>209</v>
      </c>
      <c r="E465" t="s">
        <v>345</v>
      </c>
      <c r="F465">
        <v>3282586754</v>
      </c>
      <c r="G465">
        <v>177</v>
      </c>
      <c r="H465">
        <v>168782</v>
      </c>
      <c r="I465">
        <v>1373704</v>
      </c>
      <c r="J465">
        <v>5.3920890219981697E-8</v>
      </c>
      <c r="K465">
        <v>5.1417376797225697E-5</v>
      </c>
      <c r="L465">
        <v>4.18482161461863E-4</v>
      </c>
      <c r="M465">
        <v>2.5059372244787901</v>
      </c>
      <c r="N465">
        <v>1.07631899920519</v>
      </c>
      <c r="O465">
        <v>3.1941006518425102E-2</v>
      </c>
      <c r="P465">
        <v>0.178720470339648</v>
      </c>
      <c r="Q465">
        <v>1.78720470339648</v>
      </c>
    </row>
    <row r="466" spans="1:17">
      <c r="A466" t="s">
        <v>363</v>
      </c>
      <c r="B466" t="s">
        <v>404</v>
      </c>
      <c r="C466" t="s">
        <v>405</v>
      </c>
      <c r="D466" t="s">
        <v>221</v>
      </c>
      <c r="E466" t="s">
        <v>345</v>
      </c>
      <c r="F466">
        <v>3282586754</v>
      </c>
      <c r="G466">
        <v>7</v>
      </c>
      <c r="H466">
        <v>2978</v>
      </c>
      <c r="I466">
        <v>1373704</v>
      </c>
      <c r="J466">
        <v>2.13246458497103E-9</v>
      </c>
      <c r="K466">
        <v>9.0721136200624496E-7</v>
      </c>
      <c r="L466">
        <v>4.18482161461863E-4</v>
      </c>
      <c r="M466">
        <v>5.6168961771519497</v>
      </c>
      <c r="N466">
        <v>1.1710640995681101</v>
      </c>
      <c r="O466">
        <v>6.8580667341221604E-2</v>
      </c>
      <c r="P466">
        <v>0.26187910825650401</v>
      </c>
      <c r="Q466">
        <v>2.61879108256504</v>
      </c>
    </row>
    <row r="467" spans="1:17">
      <c r="A467" t="s">
        <v>363</v>
      </c>
      <c r="B467" t="s">
        <v>406</v>
      </c>
      <c r="C467" t="s">
        <v>213</v>
      </c>
      <c r="D467" t="s">
        <v>213</v>
      </c>
      <c r="E467" t="s">
        <v>345</v>
      </c>
      <c r="F467">
        <v>3282586754</v>
      </c>
      <c r="G467">
        <v>3</v>
      </c>
      <c r="H467">
        <v>1829</v>
      </c>
      <c r="I467">
        <v>1373704</v>
      </c>
      <c r="J467">
        <v>9.1391339355901097E-10</v>
      </c>
      <c r="K467">
        <v>5.5718253227314398E-7</v>
      </c>
      <c r="L467">
        <v>4.18482161461863E-4</v>
      </c>
      <c r="M467">
        <v>3.9194993709814501</v>
      </c>
      <c r="N467">
        <v>1.1193694185379599</v>
      </c>
      <c r="O467">
        <v>4.89734376952096E-2</v>
      </c>
      <c r="P467">
        <v>0.22129942994777399</v>
      </c>
      <c r="Q467">
        <v>2.2129942994777401</v>
      </c>
    </row>
    <row r="468" spans="1:17">
      <c r="A468" t="s">
        <v>363</v>
      </c>
      <c r="B468" t="s">
        <v>407</v>
      </c>
      <c r="C468" t="s">
        <v>61</v>
      </c>
      <c r="D468" t="s">
        <v>61</v>
      </c>
      <c r="E468" t="s">
        <v>345</v>
      </c>
      <c r="F468">
        <v>3282586754</v>
      </c>
      <c r="G468">
        <v>77</v>
      </c>
      <c r="H468">
        <v>62477</v>
      </c>
      <c r="I468">
        <v>1373704</v>
      </c>
      <c r="J468">
        <v>2.3457110434681299E-8</v>
      </c>
      <c r="K468">
        <v>1.9032855696462099E-5</v>
      </c>
      <c r="L468">
        <v>4.18482161461863E-4</v>
      </c>
      <c r="M468">
        <v>2.94505634027152</v>
      </c>
      <c r="N468">
        <v>1.0896924912152</v>
      </c>
      <c r="O468">
        <v>3.73039582981749E-2</v>
      </c>
      <c r="P468">
        <v>0.19314232653195099</v>
      </c>
      <c r="Q468">
        <v>1.93142326531951</v>
      </c>
    </row>
    <row r="469" spans="1:17">
      <c r="A469" t="s">
        <v>363</v>
      </c>
      <c r="B469" t="s">
        <v>408</v>
      </c>
      <c r="C469" t="s">
        <v>409</v>
      </c>
      <c r="D469" t="s">
        <v>237</v>
      </c>
      <c r="E469" t="s">
        <v>345</v>
      </c>
      <c r="F469">
        <v>3282586754</v>
      </c>
      <c r="G469">
        <v>662</v>
      </c>
      <c r="H469">
        <v>181043</v>
      </c>
      <c r="I469">
        <v>1373704</v>
      </c>
      <c r="J469">
        <v>2.01670222178689E-7</v>
      </c>
      <c r="K469">
        <v>5.5152540836701402E-5</v>
      </c>
      <c r="L469">
        <v>4.18482161461863E-4</v>
      </c>
      <c r="M469">
        <v>8.7377437024824705</v>
      </c>
      <c r="N469">
        <v>1.2661103590987099</v>
      </c>
      <c r="O469">
        <v>0.102471562125828</v>
      </c>
      <c r="P469">
        <v>0.32011179629283898</v>
      </c>
      <c r="Q469">
        <v>3.2011179629283899</v>
      </c>
    </row>
    <row r="470" spans="1:17">
      <c r="A470" t="s">
        <v>363</v>
      </c>
      <c r="B470" t="s">
        <v>410</v>
      </c>
      <c r="C470" t="s">
        <v>217</v>
      </c>
      <c r="D470" t="s">
        <v>217</v>
      </c>
      <c r="E470" t="s">
        <v>345</v>
      </c>
      <c r="F470">
        <v>3282586754</v>
      </c>
      <c r="G470">
        <v>29</v>
      </c>
      <c r="H470">
        <v>10815</v>
      </c>
      <c r="I470">
        <v>1373704</v>
      </c>
      <c r="J470">
        <v>8.8344961377371103E-9</v>
      </c>
      <c r="K470">
        <v>3.29465778378024E-6</v>
      </c>
      <c r="L470">
        <v>4.18482161461863E-4</v>
      </c>
      <c r="M470">
        <v>6.4075871825004604</v>
      </c>
      <c r="N470">
        <v>1.1951448090205501</v>
      </c>
      <c r="O470">
        <v>7.7420529508760993E-2</v>
      </c>
      <c r="P470">
        <v>0.27824544831634002</v>
      </c>
      <c r="Q470">
        <v>2.7824544831633999</v>
      </c>
    </row>
    <row r="471" spans="1:17">
      <c r="A471" t="s">
        <v>363</v>
      </c>
      <c r="B471" t="s">
        <v>411</v>
      </c>
      <c r="C471" t="s">
        <v>191</v>
      </c>
      <c r="D471" t="s">
        <v>191</v>
      </c>
      <c r="E471" t="s">
        <v>345</v>
      </c>
      <c r="F471">
        <v>3282586754</v>
      </c>
      <c r="G471">
        <v>3</v>
      </c>
      <c r="H471">
        <v>2766</v>
      </c>
      <c r="I471">
        <v>1373704</v>
      </c>
      <c r="J471">
        <v>9.1391339355901097E-10</v>
      </c>
      <c r="K471">
        <v>8.4262814886140903E-7</v>
      </c>
      <c r="L471">
        <v>4.18482161461863E-4</v>
      </c>
      <c r="M471">
        <v>2.5917441610719698</v>
      </c>
      <c r="N471">
        <v>1.0789322727787201</v>
      </c>
      <c r="O471">
        <v>3.2994183810214003E-2</v>
      </c>
      <c r="P471">
        <v>0.18164301200490501</v>
      </c>
      <c r="Q471">
        <v>1.81643012004905</v>
      </c>
    </row>
    <row r="472" spans="1:17">
      <c r="A472" t="s">
        <v>363</v>
      </c>
      <c r="B472" t="s">
        <v>412</v>
      </c>
      <c r="C472" t="s">
        <v>413</v>
      </c>
      <c r="D472" t="s">
        <v>233</v>
      </c>
      <c r="E472" t="s">
        <v>345</v>
      </c>
      <c r="F472">
        <v>3282586754</v>
      </c>
      <c r="G472">
        <v>6754</v>
      </c>
      <c r="H472">
        <v>2636214</v>
      </c>
      <c r="I472">
        <v>1373704</v>
      </c>
      <c r="J472">
        <v>2.0575236866991901E-6</v>
      </c>
      <c r="K472">
        <v>8.0309042762925905E-4</v>
      </c>
      <c r="L472">
        <v>4.18482161461863E-4</v>
      </c>
      <c r="M472">
        <v>6.1221426405054604</v>
      </c>
      <c r="N472">
        <v>1.18645151791939</v>
      </c>
      <c r="O472">
        <v>7.4249996299441998E-2</v>
      </c>
      <c r="P472">
        <v>0.27248852507847399</v>
      </c>
      <c r="Q472">
        <v>2.7248852507847401</v>
      </c>
    </row>
    <row r="473" spans="1:17">
      <c r="A473" t="s">
        <v>363</v>
      </c>
      <c r="B473" t="s">
        <v>414</v>
      </c>
      <c r="C473" t="s">
        <v>225</v>
      </c>
      <c r="D473" t="s">
        <v>225</v>
      </c>
      <c r="E473" t="s">
        <v>345</v>
      </c>
      <c r="F473">
        <v>3282586754</v>
      </c>
      <c r="G473">
        <v>33</v>
      </c>
      <c r="H473">
        <v>40836</v>
      </c>
      <c r="I473">
        <v>1373704</v>
      </c>
      <c r="J473">
        <v>1.00530473291491E-8</v>
      </c>
      <c r="K473">
        <v>1.24401891131253E-5</v>
      </c>
      <c r="L473">
        <v>4.18482161461863E-4</v>
      </c>
      <c r="M473">
        <v>1.9310512255063199</v>
      </c>
      <c r="N473">
        <v>1.05881068987083</v>
      </c>
      <c r="O473">
        <v>2.48183173369774E-2</v>
      </c>
      <c r="P473">
        <v>0.157538304348426</v>
      </c>
      <c r="Q473">
        <v>1.5753830434842599</v>
      </c>
    </row>
    <row r="474" spans="1:17">
      <c r="A474" t="s">
        <v>363</v>
      </c>
      <c r="B474" t="s">
        <v>400</v>
      </c>
      <c r="C474" t="s">
        <v>401</v>
      </c>
      <c r="D474" t="s">
        <v>402</v>
      </c>
      <c r="E474" t="s">
        <v>346</v>
      </c>
      <c r="F474">
        <v>3282586754</v>
      </c>
      <c r="G474">
        <v>0</v>
      </c>
      <c r="H474">
        <v>7645</v>
      </c>
      <c r="I474">
        <v>5894</v>
      </c>
      <c r="J474">
        <v>0</v>
      </c>
      <c r="K474">
        <v>2.3289559645862099E-6</v>
      </c>
      <c r="L474">
        <v>1.7955351805455999E-6</v>
      </c>
      <c r="M474">
        <v>0</v>
      </c>
      <c r="N474">
        <v>1</v>
      </c>
      <c r="O474">
        <v>0</v>
      </c>
      <c r="P474">
        <v>0</v>
      </c>
      <c r="Q474">
        <v>0</v>
      </c>
    </row>
    <row r="475" spans="1:17">
      <c r="A475" t="s">
        <v>363</v>
      </c>
      <c r="B475" t="s">
        <v>403</v>
      </c>
      <c r="C475" t="s">
        <v>209</v>
      </c>
      <c r="D475" t="s">
        <v>209</v>
      </c>
      <c r="E475" t="s">
        <v>346</v>
      </c>
      <c r="F475">
        <v>3282586754</v>
      </c>
      <c r="G475">
        <v>0</v>
      </c>
      <c r="H475">
        <v>168782</v>
      </c>
      <c r="I475">
        <v>5894</v>
      </c>
      <c r="J475">
        <v>0</v>
      </c>
      <c r="K475">
        <v>5.1417376797225697E-5</v>
      </c>
      <c r="L475">
        <v>1.7955351805455999E-6</v>
      </c>
      <c r="M475">
        <v>0</v>
      </c>
      <c r="N475">
        <v>1</v>
      </c>
      <c r="O475">
        <v>0</v>
      </c>
      <c r="P475">
        <v>0</v>
      </c>
      <c r="Q475">
        <v>0</v>
      </c>
    </row>
    <row r="476" spans="1:17">
      <c r="A476" t="s">
        <v>363</v>
      </c>
      <c r="B476" t="s">
        <v>404</v>
      </c>
      <c r="C476" t="s">
        <v>405</v>
      </c>
      <c r="D476" t="s">
        <v>221</v>
      </c>
      <c r="E476" t="s">
        <v>346</v>
      </c>
      <c r="F476">
        <v>3282586754</v>
      </c>
      <c r="G476">
        <v>0</v>
      </c>
      <c r="H476">
        <v>2978</v>
      </c>
      <c r="I476">
        <v>5894</v>
      </c>
      <c r="J476">
        <v>0</v>
      </c>
      <c r="K476">
        <v>9.0721136200624496E-7</v>
      </c>
      <c r="L476">
        <v>1.7955351805455999E-6</v>
      </c>
      <c r="M476">
        <v>0</v>
      </c>
      <c r="N476">
        <v>1</v>
      </c>
      <c r="O476">
        <v>0</v>
      </c>
      <c r="P476">
        <v>0</v>
      </c>
      <c r="Q476">
        <v>0</v>
      </c>
    </row>
    <row r="477" spans="1:17">
      <c r="A477" t="s">
        <v>363</v>
      </c>
      <c r="B477" t="s">
        <v>406</v>
      </c>
      <c r="C477" t="s">
        <v>213</v>
      </c>
      <c r="D477" t="s">
        <v>213</v>
      </c>
      <c r="E477" t="s">
        <v>346</v>
      </c>
      <c r="F477">
        <v>3282586754</v>
      </c>
      <c r="G477">
        <v>0</v>
      </c>
      <c r="H477">
        <v>1829</v>
      </c>
      <c r="I477">
        <v>5894</v>
      </c>
      <c r="J477">
        <v>0</v>
      </c>
      <c r="K477">
        <v>5.5718253227314398E-7</v>
      </c>
      <c r="L477">
        <v>1.7955351805455999E-6</v>
      </c>
      <c r="M477">
        <v>0</v>
      </c>
      <c r="N477">
        <v>1</v>
      </c>
      <c r="O477">
        <v>0</v>
      </c>
      <c r="P477">
        <v>0</v>
      </c>
      <c r="Q477">
        <v>0</v>
      </c>
    </row>
    <row r="478" spans="1:17">
      <c r="A478" t="s">
        <v>363</v>
      </c>
      <c r="B478" t="s">
        <v>407</v>
      </c>
      <c r="C478" t="s">
        <v>61</v>
      </c>
      <c r="D478" t="s">
        <v>61</v>
      </c>
      <c r="E478" t="s">
        <v>346</v>
      </c>
      <c r="F478">
        <v>3282586754</v>
      </c>
      <c r="G478">
        <v>0</v>
      </c>
      <c r="H478">
        <v>62477</v>
      </c>
      <c r="I478">
        <v>5894</v>
      </c>
      <c r="J478">
        <v>0</v>
      </c>
      <c r="K478">
        <v>1.9032855696462099E-5</v>
      </c>
      <c r="L478">
        <v>1.7955351805455999E-6</v>
      </c>
      <c r="M478">
        <v>0</v>
      </c>
      <c r="N478">
        <v>1</v>
      </c>
      <c r="O478">
        <v>0</v>
      </c>
      <c r="P478">
        <v>0</v>
      </c>
      <c r="Q478">
        <v>0</v>
      </c>
    </row>
    <row r="479" spans="1:17">
      <c r="A479" t="s">
        <v>363</v>
      </c>
      <c r="B479" t="s">
        <v>408</v>
      </c>
      <c r="C479" t="s">
        <v>409</v>
      </c>
      <c r="D479" t="s">
        <v>237</v>
      </c>
      <c r="E479" t="s">
        <v>346</v>
      </c>
      <c r="F479">
        <v>3282586754</v>
      </c>
      <c r="G479">
        <v>14</v>
      </c>
      <c r="H479">
        <v>181043</v>
      </c>
      <c r="I479">
        <v>5894</v>
      </c>
      <c r="J479">
        <v>4.2649291699420501E-9</v>
      </c>
      <c r="K479">
        <v>5.5152540836701402E-5</v>
      </c>
      <c r="L479">
        <v>1.7955351805455999E-6</v>
      </c>
      <c r="M479">
        <v>43.067769427829703</v>
      </c>
      <c r="N479">
        <v>2.31164062236846</v>
      </c>
      <c r="O479">
        <v>0.36392031770101302</v>
      </c>
      <c r="P479">
        <v>0.60325808548333104</v>
      </c>
      <c r="Q479">
        <v>6.0325808548333102</v>
      </c>
    </row>
    <row r="480" spans="1:17">
      <c r="A480" t="s">
        <v>363</v>
      </c>
      <c r="B480" t="s">
        <v>410</v>
      </c>
      <c r="C480" t="s">
        <v>217</v>
      </c>
      <c r="D480" t="s">
        <v>217</v>
      </c>
      <c r="E480" t="s">
        <v>346</v>
      </c>
      <c r="F480">
        <v>3282586754</v>
      </c>
      <c r="G480">
        <v>0</v>
      </c>
      <c r="H480">
        <v>10815</v>
      </c>
      <c r="I480">
        <v>5894</v>
      </c>
      <c r="J480">
        <v>0</v>
      </c>
      <c r="K480">
        <v>3.29465778378024E-6</v>
      </c>
      <c r="L480">
        <v>1.7955351805455999E-6</v>
      </c>
      <c r="M480">
        <v>0</v>
      </c>
      <c r="N480">
        <v>1</v>
      </c>
      <c r="O480">
        <v>0</v>
      </c>
      <c r="P480">
        <v>0</v>
      </c>
      <c r="Q480">
        <v>0</v>
      </c>
    </row>
    <row r="481" spans="1:17">
      <c r="A481" t="s">
        <v>363</v>
      </c>
      <c r="B481" t="s">
        <v>411</v>
      </c>
      <c r="C481" t="s">
        <v>191</v>
      </c>
      <c r="D481" t="s">
        <v>191</v>
      </c>
      <c r="E481" t="s">
        <v>346</v>
      </c>
      <c r="F481">
        <v>3282586754</v>
      </c>
      <c r="G481">
        <v>0</v>
      </c>
      <c r="H481">
        <v>2766</v>
      </c>
      <c r="I481">
        <v>5894</v>
      </c>
      <c r="J481">
        <v>0</v>
      </c>
      <c r="K481">
        <v>8.4262814886140903E-7</v>
      </c>
      <c r="L481">
        <v>1.7955351805455999E-6</v>
      </c>
      <c r="M481">
        <v>0</v>
      </c>
      <c r="N481">
        <v>1</v>
      </c>
      <c r="O481">
        <v>0</v>
      </c>
      <c r="P481">
        <v>0</v>
      </c>
      <c r="Q481">
        <v>0</v>
      </c>
    </row>
    <row r="482" spans="1:17">
      <c r="A482" t="s">
        <v>363</v>
      </c>
      <c r="B482" t="s">
        <v>412</v>
      </c>
      <c r="C482" t="s">
        <v>413</v>
      </c>
      <c r="D482" t="s">
        <v>233</v>
      </c>
      <c r="E482" t="s">
        <v>346</v>
      </c>
      <c r="F482">
        <v>3282586754</v>
      </c>
      <c r="G482">
        <v>60</v>
      </c>
      <c r="H482">
        <v>2636214</v>
      </c>
      <c r="I482">
        <v>5894</v>
      </c>
      <c r="J482">
        <v>1.8278267871180201E-8</v>
      </c>
      <c r="K482">
        <v>8.0309042762925905E-4</v>
      </c>
      <c r="L482">
        <v>1.7955351805455999E-6</v>
      </c>
      <c r="M482">
        <v>12.675837687557999</v>
      </c>
      <c r="N482">
        <v>1.3860460816623299</v>
      </c>
      <c r="O482">
        <v>0.14177766943810999</v>
      </c>
      <c r="P482">
        <v>0.37653375604069</v>
      </c>
      <c r="Q482">
        <v>3.7653375604069002</v>
      </c>
    </row>
    <row r="483" spans="1:17">
      <c r="A483" t="s">
        <v>363</v>
      </c>
      <c r="B483" t="s">
        <v>414</v>
      </c>
      <c r="C483" t="s">
        <v>225</v>
      </c>
      <c r="D483" t="s">
        <v>225</v>
      </c>
      <c r="E483" t="s">
        <v>346</v>
      </c>
      <c r="F483">
        <v>3282586754</v>
      </c>
      <c r="G483">
        <v>1</v>
      </c>
      <c r="H483">
        <v>40836</v>
      </c>
      <c r="I483">
        <v>5894</v>
      </c>
      <c r="J483">
        <v>3.0463779785300399E-10</v>
      </c>
      <c r="K483">
        <v>1.24401891131253E-5</v>
      </c>
      <c r="L483">
        <v>1.7955351805455999E-6</v>
      </c>
      <c r="M483">
        <v>13.6383831152529</v>
      </c>
      <c r="N483">
        <v>1.4153606642518799</v>
      </c>
      <c r="O483">
        <v>0.150867121511051</v>
      </c>
      <c r="P483">
        <v>0.38841617050665</v>
      </c>
      <c r="Q483">
        <v>3.8841617050665</v>
      </c>
    </row>
    <row r="484" spans="1:17">
      <c r="A484" t="s">
        <v>363</v>
      </c>
      <c r="B484" t="s">
        <v>400</v>
      </c>
      <c r="C484" t="s">
        <v>401</v>
      </c>
      <c r="D484" t="s">
        <v>402</v>
      </c>
      <c r="E484" t="s">
        <v>347</v>
      </c>
      <c r="F484">
        <v>3282586754</v>
      </c>
      <c r="G484">
        <v>0</v>
      </c>
      <c r="H484">
        <v>7645</v>
      </c>
      <c r="I484">
        <v>479663</v>
      </c>
      <c r="J484">
        <v>0</v>
      </c>
      <c r="K484">
        <v>2.3289559645862099E-6</v>
      </c>
      <c r="L484">
        <v>1.4612348003156499E-4</v>
      </c>
      <c r="M484">
        <v>0</v>
      </c>
      <c r="N484">
        <v>1</v>
      </c>
      <c r="O484">
        <v>0</v>
      </c>
      <c r="P484">
        <v>0</v>
      </c>
      <c r="Q484">
        <v>0</v>
      </c>
    </row>
    <row r="485" spans="1:17">
      <c r="A485" t="s">
        <v>363</v>
      </c>
      <c r="B485" t="s">
        <v>403</v>
      </c>
      <c r="C485" t="s">
        <v>209</v>
      </c>
      <c r="D485" t="s">
        <v>209</v>
      </c>
      <c r="E485" t="s">
        <v>347</v>
      </c>
      <c r="F485">
        <v>3282586754</v>
      </c>
      <c r="G485">
        <v>35</v>
      </c>
      <c r="H485">
        <v>168782</v>
      </c>
      <c r="I485">
        <v>479663</v>
      </c>
      <c r="J485">
        <v>1.06623229248551E-8</v>
      </c>
      <c r="K485">
        <v>5.1417376797225697E-5</v>
      </c>
      <c r="L485">
        <v>1.4612348003156499E-4</v>
      </c>
      <c r="M485">
        <v>1.4191291107328801</v>
      </c>
      <c r="N485">
        <v>1.0432199627413301</v>
      </c>
      <c r="O485">
        <v>1.8375888995064399E-2</v>
      </c>
      <c r="P485">
        <v>0.13555769618529401</v>
      </c>
      <c r="Q485">
        <v>1.3555769618529401</v>
      </c>
    </row>
    <row r="486" spans="1:17">
      <c r="A486" t="s">
        <v>363</v>
      </c>
      <c r="B486" t="s">
        <v>404</v>
      </c>
      <c r="C486" t="s">
        <v>405</v>
      </c>
      <c r="D486" t="s">
        <v>221</v>
      </c>
      <c r="E486" t="s">
        <v>347</v>
      </c>
      <c r="F486">
        <v>3282586754</v>
      </c>
      <c r="G486">
        <v>1</v>
      </c>
      <c r="H486">
        <v>2978</v>
      </c>
      <c r="I486">
        <v>479663</v>
      </c>
      <c r="J486">
        <v>3.0463779785300399E-10</v>
      </c>
      <c r="K486">
        <v>9.0721136200624496E-7</v>
      </c>
      <c r="L486">
        <v>1.4612348003156499E-4</v>
      </c>
      <c r="M486">
        <v>2.29802791487784</v>
      </c>
      <c r="N486">
        <v>1.0699870646781799</v>
      </c>
      <c r="O486">
        <v>2.9378527430214501E-2</v>
      </c>
      <c r="P486">
        <v>0.17140165527268</v>
      </c>
      <c r="Q486">
        <v>1.7140165527267901</v>
      </c>
    </row>
    <row r="487" spans="1:17">
      <c r="A487" t="s">
        <v>363</v>
      </c>
      <c r="B487" t="s">
        <v>406</v>
      </c>
      <c r="C487" t="s">
        <v>213</v>
      </c>
      <c r="D487" t="s">
        <v>213</v>
      </c>
      <c r="E487" t="s">
        <v>347</v>
      </c>
      <c r="F487">
        <v>3282586754</v>
      </c>
      <c r="G487">
        <v>0</v>
      </c>
      <c r="H487">
        <v>1829</v>
      </c>
      <c r="I487">
        <v>479663</v>
      </c>
      <c r="J487">
        <v>0</v>
      </c>
      <c r="K487">
        <v>5.5718253227314398E-7</v>
      </c>
      <c r="L487">
        <v>1.4612348003156499E-4</v>
      </c>
      <c r="M487">
        <v>0</v>
      </c>
      <c r="N487">
        <v>1</v>
      </c>
      <c r="O487">
        <v>0</v>
      </c>
      <c r="P487">
        <v>0</v>
      </c>
      <c r="Q487">
        <v>0</v>
      </c>
    </row>
    <row r="488" spans="1:17">
      <c r="A488" t="s">
        <v>363</v>
      </c>
      <c r="B488" t="s">
        <v>407</v>
      </c>
      <c r="C488" t="s">
        <v>61</v>
      </c>
      <c r="D488" t="s">
        <v>61</v>
      </c>
      <c r="E488" t="s">
        <v>347</v>
      </c>
      <c r="F488">
        <v>3282586754</v>
      </c>
      <c r="G488">
        <v>17</v>
      </c>
      <c r="H488">
        <v>62477</v>
      </c>
      <c r="I488">
        <v>479663</v>
      </c>
      <c r="J488">
        <v>5.1788425635010598E-9</v>
      </c>
      <c r="K488">
        <v>1.9032855696462099E-5</v>
      </c>
      <c r="L488">
        <v>1.4612348003156499E-4</v>
      </c>
      <c r="M488">
        <v>1.86212464136571</v>
      </c>
      <c r="N488">
        <v>1.05671151201878</v>
      </c>
      <c r="O488">
        <v>2.3956438736911299E-2</v>
      </c>
      <c r="P488">
        <v>0.15477867662217301</v>
      </c>
      <c r="Q488">
        <v>1.5477867662217299</v>
      </c>
    </row>
    <row r="489" spans="1:17">
      <c r="A489" t="s">
        <v>363</v>
      </c>
      <c r="B489" t="s">
        <v>408</v>
      </c>
      <c r="C489" t="s">
        <v>409</v>
      </c>
      <c r="D489" t="s">
        <v>237</v>
      </c>
      <c r="E489" t="s">
        <v>347</v>
      </c>
      <c r="F489">
        <v>3282586754</v>
      </c>
      <c r="G489">
        <v>761</v>
      </c>
      <c r="H489">
        <v>181043</v>
      </c>
      <c r="I489">
        <v>479663</v>
      </c>
      <c r="J489">
        <v>2.3182936416613601E-7</v>
      </c>
      <c r="K489">
        <v>5.5152540836701402E-5</v>
      </c>
      <c r="L489">
        <v>1.4612348003156499E-4</v>
      </c>
      <c r="M489">
        <v>28.7662276161753</v>
      </c>
      <c r="N489">
        <v>1.8760832797923399</v>
      </c>
      <c r="O489">
        <v>0.27325211290845203</v>
      </c>
      <c r="P489">
        <v>0.52273522256344196</v>
      </c>
      <c r="Q489">
        <v>5.2273522256344203</v>
      </c>
    </row>
    <row r="490" spans="1:17">
      <c r="A490" t="s">
        <v>363</v>
      </c>
      <c r="B490" t="s">
        <v>410</v>
      </c>
      <c r="C490" t="s">
        <v>217</v>
      </c>
      <c r="D490" t="s">
        <v>217</v>
      </c>
      <c r="E490" t="s">
        <v>347</v>
      </c>
      <c r="F490">
        <v>3282586754</v>
      </c>
      <c r="G490">
        <v>0</v>
      </c>
      <c r="H490">
        <v>10815</v>
      </c>
      <c r="I490">
        <v>479663</v>
      </c>
      <c r="J490">
        <v>0</v>
      </c>
      <c r="K490">
        <v>3.29465778378024E-6</v>
      </c>
      <c r="L490">
        <v>1.4612348003156499E-4</v>
      </c>
      <c r="M490">
        <v>0</v>
      </c>
      <c r="N490">
        <v>1</v>
      </c>
      <c r="O490">
        <v>0</v>
      </c>
      <c r="P490">
        <v>0</v>
      </c>
      <c r="Q490">
        <v>0</v>
      </c>
    </row>
    <row r="491" spans="1:17">
      <c r="A491" t="s">
        <v>363</v>
      </c>
      <c r="B491" t="s">
        <v>411</v>
      </c>
      <c r="C491" t="s">
        <v>191</v>
      </c>
      <c r="D491" t="s">
        <v>191</v>
      </c>
      <c r="E491" t="s">
        <v>347</v>
      </c>
      <c r="F491">
        <v>3282586754</v>
      </c>
      <c r="G491">
        <v>2</v>
      </c>
      <c r="H491">
        <v>2766</v>
      </c>
      <c r="I491">
        <v>479663</v>
      </c>
      <c r="J491">
        <v>6.0927559570600797E-10</v>
      </c>
      <c r="K491">
        <v>8.4262814886140903E-7</v>
      </c>
      <c r="L491">
        <v>1.4612348003156499E-4</v>
      </c>
      <c r="M491">
        <v>4.9483204125135298</v>
      </c>
      <c r="N491">
        <v>1.15070244295851</v>
      </c>
      <c r="O491">
        <v>6.0963035108497397E-2</v>
      </c>
      <c r="P491">
        <v>0.24690693612877199</v>
      </c>
      <c r="Q491">
        <v>2.4690693612877199</v>
      </c>
    </row>
    <row r="492" spans="1:17">
      <c r="A492" t="s">
        <v>363</v>
      </c>
      <c r="B492" t="s">
        <v>412</v>
      </c>
      <c r="C492" t="s">
        <v>413</v>
      </c>
      <c r="D492" t="s">
        <v>233</v>
      </c>
      <c r="E492" t="s">
        <v>347</v>
      </c>
      <c r="F492">
        <v>3282586754</v>
      </c>
      <c r="G492">
        <v>6635</v>
      </c>
      <c r="H492">
        <v>2636214</v>
      </c>
      <c r="I492">
        <v>479663</v>
      </c>
      <c r="J492">
        <v>2.0212717887546799E-6</v>
      </c>
      <c r="K492">
        <v>8.0309042762925905E-4</v>
      </c>
      <c r="L492">
        <v>1.4612348003156499E-4</v>
      </c>
      <c r="M492">
        <v>17.2242475424638</v>
      </c>
      <c r="N492">
        <v>1.52456913990598</v>
      </c>
      <c r="O492">
        <v>0.183147124600885</v>
      </c>
      <c r="P492">
        <v>0.42795691909453398</v>
      </c>
      <c r="Q492">
        <v>4.2795691909453399</v>
      </c>
    </row>
    <row r="493" spans="1:17">
      <c r="A493" t="s">
        <v>363</v>
      </c>
      <c r="B493" t="s">
        <v>414</v>
      </c>
      <c r="C493" t="s">
        <v>225</v>
      </c>
      <c r="D493" t="s">
        <v>225</v>
      </c>
      <c r="E493" t="s">
        <v>347</v>
      </c>
      <c r="F493">
        <v>3282586754</v>
      </c>
      <c r="G493">
        <v>0</v>
      </c>
      <c r="H493">
        <v>40836</v>
      </c>
      <c r="I493">
        <v>479663</v>
      </c>
      <c r="J493">
        <v>0</v>
      </c>
      <c r="K493">
        <v>1.24401891131253E-5</v>
      </c>
      <c r="L493">
        <v>1.4612348003156499E-4</v>
      </c>
      <c r="M493">
        <v>0</v>
      </c>
      <c r="N493">
        <v>1</v>
      </c>
      <c r="O493">
        <v>0</v>
      </c>
      <c r="P493">
        <v>0</v>
      </c>
      <c r="Q493">
        <v>0</v>
      </c>
    </row>
    <row r="494" spans="1:17">
      <c r="A494" t="s">
        <v>363</v>
      </c>
      <c r="B494" t="s">
        <v>400</v>
      </c>
      <c r="C494" t="s">
        <v>401</v>
      </c>
      <c r="D494" t="s">
        <v>402</v>
      </c>
      <c r="E494" t="s">
        <v>348</v>
      </c>
      <c r="F494">
        <v>3282586754</v>
      </c>
      <c r="G494">
        <v>1</v>
      </c>
      <c r="H494">
        <v>7645</v>
      </c>
      <c r="I494">
        <v>577791</v>
      </c>
      <c r="J494">
        <v>3.0463779785300399E-10</v>
      </c>
      <c r="K494">
        <v>2.3289559645862099E-6</v>
      </c>
      <c r="L494">
        <v>1.76016977859285E-4</v>
      </c>
      <c r="M494">
        <v>0.74313540058493799</v>
      </c>
      <c r="N494">
        <v>1.0226323905852801</v>
      </c>
      <c r="O494">
        <v>9.7195443358249808E-3</v>
      </c>
      <c r="P494">
        <v>9.8587749420630297E-2</v>
      </c>
      <c r="Q494">
        <v>0.985877494206303</v>
      </c>
    </row>
    <row r="495" spans="1:17">
      <c r="A495" t="s">
        <v>363</v>
      </c>
      <c r="B495" t="s">
        <v>403</v>
      </c>
      <c r="C495" t="s">
        <v>209</v>
      </c>
      <c r="D495" t="s">
        <v>209</v>
      </c>
      <c r="E495" t="s">
        <v>348</v>
      </c>
      <c r="F495">
        <v>3282586754</v>
      </c>
      <c r="G495">
        <v>16</v>
      </c>
      <c r="H495">
        <v>168782</v>
      </c>
      <c r="I495">
        <v>577791</v>
      </c>
      <c r="J495">
        <v>4.8742047656480596E-9</v>
      </c>
      <c r="K495">
        <v>5.1417376797225697E-5</v>
      </c>
      <c r="L495">
        <v>1.76016977859285E-4</v>
      </c>
      <c r="M495">
        <v>0.53856644784129604</v>
      </c>
      <c r="N495">
        <v>1.01640218753416</v>
      </c>
      <c r="O495">
        <v>7.06559108218197E-3</v>
      </c>
      <c r="P495">
        <v>8.4057070387814306E-2</v>
      </c>
      <c r="Q495">
        <v>0.84057070387814303</v>
      </c>
    </row>
    <row r="496" spans="1:17">
      <c r="A496" t="s">
        <v>363</v>
      </c>
      <c r="B496" t="s">
        <v>404</v>
      </c>
      <c r="C496" t="s">
        <v>405</v>
      </c>
      <c r="D496" t="s">
        <v>221</v>
      </c>
      <c r="E496" t="s">
        <v>348</v>
      </c>
      <c r="F496">
        <v>3282586754</v>
      </c>
      <c r="G496">
        <v>0</v>
      </c>
      <c r="H496">
        <v>2978</v>
      </c>
      <c r="I496">
        <v>577791</v>
      </c>
      <c r="J496">
        <v>0</v>
      </c>
      <c r="K496">
        <v>9.0721136200624496E-7</v>
      </c>
      <c r="L496">
        <v>1.76016977859285E-4</v>
      </c>
      <c r="M496">
        <v>0</v>
      </c>
      <c r="N496">
        <v>1</v>
      </c>
      <c r="O496">
        <v>0</v>
      </c>
      <c r="P496">
        <v>0</v>
      </c>
      <c r="Q496">
        <v>0</v>
      </c>
    </row>
    <row r="497" spans="1:17">
      <c r="A497" t="s">
        <v>363</v>
      </c>
      <c r="B497" t="s">
        <v>406</v>
      </c>
      <c r="C497" t="s">
        <v>213</v>
      </c>
      <c r="D497" t="s">
        <v>213</v>
      </c>
      <c r="E497" t="s">
        <v>348</v>
      </c>
      <c r="F497">
        <v>3282586754</v>
      </c>
      <c r="G497">
        <v>3</v>
      </c>
      <c r="H497">
        <v>1829</v>
      </c>
      <c r="I497">
        <v>577791</v>
      </c>
      <c r="J497">
        <v>9.1391339355901097E-10</v>
      </c>
      <c r="K497">
        <v>5.5718253227314398E-7</v>
      </c>
      <c r="L497">
        <v>1.76016977859285E-4</v>
      </c>
      <c r="M497">
        <v>9.3186497607520806</v>
      </c>
      <c r="N497">
        <v>1.2838020109750199</v>
      </c>
      <c r="O497">
        <v>0.108498051636989</v>
      </c>
      <c r="P497">
        <v>0.329390424324977</v>
      </c>
      <c r="Q497">
        <v>3.29390424324977</v>
      </c>
    </row>
    <row r="498" spans="1:17">
      <c r="A498" t="s">
        <v>363</v>
      </c>
      <c r="B498" t="s">
        <v>407</v>
      </c>
      <c r="C498" t="s">
        <v>61</v>
      </c>
      <c r="D498" t="s">
        <v>61</v>
      </c>
      <c r="E498" t="s">
        <v>348</v>
      </c>
      <c r="F498">
        <v>3282586754</v>
      </c>
      <c r="G498">
        <v>6</v>
      </c>
      <c r="H498">
        <v>62477</v>
      </c>
      <c r="I498">
        <v>577791</v>
      </c>
      <c r="J498">
        <v>1.8278267871180201E-9</v>
      </c>
      <c r="K498">
        <v>1.9032855696462099E-5</v>
      </c>
      <c r="L498">
        <v>1.76016977859285E-4</v>
      </c>
      <c r="M498">
        <v>0.54560271499641699</v>
      </c>
      <c r="N498">
        <v>1.0166164789626</v>
      </c>
      <c r="O498">
        <v>7.1571451704643503E-3</v>
      </c>
      <c r="P498">
        <v>8.4599912354944906E-2</v>
      </c>
      <c r="Q498">
        <v>0.84599912354944895</v>
      </c>
    </row>
    <row r="499" spans="1:17">
      <c r="A499" t="s">
        <v>363</v>
      </c>
      <c r="B499" t="s">
        <v>408</v>
      </c>
      <c r="C499" t="s">
        <v>409</v>
      </c>
      <c r="D499" t="s">
        <v>237</v>
      </c>
      <c r="E499" t="s">
        <v>348</v>
      </c>
      <c r="F499">
        <v>3282586754</v>
      </c>
      <c r="G499">
        <v>31</v>
      </c>
      <c r="H499">
        <v>181043</v>
      </c>
      <c r="I499">
        <v>577791</v>
      </c>
      <c r="J499">
        <v>9.4437717334431207E-9</v>
      </c>
      <c r="K499">
        <v>5.5152540836701402E-5</v>
      </c>
      <c r="L499">
        <v>1.76016977859285E-4</v>
      </c>
      <c r="M499">
        <v>0.97280410875663503</v>
      </c>
      <c r="N499">
        <v>1.02962701350926</v>
      </c>
      <c r="O499">
        <v>1.2679928286490999E-2</v>
      </c>
      <c r="P499">
        <v>0.112605187653549</v>
      </c>
      <c r="Q499">
        <v>1.1260518765354901</v>
      </c>
    </row>
    <row r="500" spans="1:17">
      <c r="A500" t="s">
        <v>363</v>
      </c>
      <c r="B500" t="s">
        <v>410</v>
      </c>
      <c r="C500" t="s">
        <v>217</v>
      </c>
      <c r="D500" t="s">
        <v>217</v>
      </c>
      <c r="E500" t="s">
        <v>348</v>
      </c>
      <c r="F500">
        <v>3282586754</v>
      </c>
      <c r="G500">
        <v>3</v>
      </c>
      <c r="H500">
        <v>10815</v>
      </c>
      <c r="I500">
        <v>577791</v>
      </c>
      <c r="J500">
        <v>9.1391339355901097E-10</v>
      </c>
      <c r="K500">
        <v>3.29465778378024E-6</v>
      </c>
      <c r="L500">
        <v>1.76016977859285E-4</v>
      </c>
      <c r="M500">
        <v>1.5759417857064799</v>
      </c>
      <c r="N500">
        <v>1.0479957353743199</v>
      </c>
      <c r="O500">
        <v>2.0359515369876902E-2</v>
      </c>
      <c r="P500">
        <v>0.142686773633287</v>
      </c>
      <c r="Q500">
        <v>1.4268677363328699</v>
      </c>
    </row>
    <row r="501" spans="1:17">
      <c r="A501" t="s">
        <v>363</v>
      </c>
      <c r="B501" t="s">
        <v>411</v>
      </c>
      <c r="C501" t="s">
        <v>191</v>
      </c>
      <c r="D501" t="s">
        <v>191</v>
      </c>
      <c r="E501" t="s">
        <v>348</v>
      </c>
      <c r="F501">
        <v>3282586754</v>
      </c>
      <c r="G501">
        <v>1</v>
      </c>
      <c r="H501">
        <v>2766</v>
      </c>
      <c r="I501">
        <v>577791</v>
      </c>
      <c r="J501">
        <v>3.0463779785300399E-10</v>
      </c>
      <c r="K501">
        <v>8.4262814886140903E-7</v>
      </c>
      <c r="L501">
        <v>1.76016977859285E-4</v>
      </c>
      <c r="M501">
        <v>2.0539660656080501</v>
      </c>
      <c r="N501">
        <v>1.0625540947304499</v>
      </c>
      <c r="O501">
        <v>2.6351049258734899E-2</v>
      </c>
      <c r="P501">
        <v>0.162330062707851</v>
      </c>
      <c r="Q501">
        <v>1.62330062707851</v>
      </c>
    </row>
    <row r="502" spans="1:17">
      <c r="A502" t="s">
        <v>363</v>
      </c>
      <c r="B502" t="s">
        <v>412</v>
      </c>
      <c r="C502" t="s">
        <v>413</v>
      </c>
      <c r="D502" t="s">
        <v>233</v>
      </c>
      <c r="E502" t="s">
        <v>348</v>
      </c>
      <c r="F502">
        <v>3282586754</v>
      </c>
      <c r="G502">
        <v>855</v>
      </c>
      <c r="H502">
        <v>2636214</v>
      </c>
      <c r="I502">
        <v>577791</v>
      </c>
      <c r="J502">
        <v>2.6046531716431799E-7</v>
      </c>
      <c r="K502">
        <v>8.0309042762925905E-4</v>
      </c>
      <c r="L502">
        <v>1.76016977859285E-4</v>
      </c>
      <c r="M502">
        <v>1.8425992607346899</v>
      </c>
      <c r="N502">
        <v>1.05611686124529</v>
      </c>
      <c r="O502">
        <v>2.3711976328440899E-2</v>
      </c>
      <c r="P502">
        <v>0.15398693557714799</v>
      </c>
      <c r="Q502">
        <v>1.53986935577148</v>
      </c>
    </row>
    <row r="503" spans="1:17">
      <c r="A503" t="s">
        <v>363</v>
      </c>
      <c r="B503" t="s">
        <v>414</v>
      </c>
      <c r="C503" t="s">
        <v>225</v>
      </c>
      <c r="D503" t="s">
        <v>225</v>
      </c>
      <c r="E503" t="s">
        <v>348</v>
      </c>
      <c r="F503">
        <v>3282586754</v>
      </c>
      <c r="G503">
        <v>1</v>
      </c>
      <c r="H503">
        <v>40836</v>
      </c>
      <c r="I503">
        <v>577791</v>
      </c>
      <c r="J503">
        <v>3.0463779785300399E-10</v>
      </c>
      <c r="K503">
        <v>1.24401891131253E-5</v>
      </c>
      <c r="L503">
        <v>1.76016977859285E-4</v>
      </c>
      <c r="M503">
        <v>0.13912406057086499</v>
      </c>
      <c r="N503">
        <v>1.00423706107416</v>
      </c>
      <c r="O503">
        <v>1.8362448445414601E-3</v>
      </c>
      <c r="P503">
        <v>4.2851427567135503E-2</v>
      </c>
      <c r="Q503">
        <v>0.42851427567135503</v>
      </c>
    </row>
    <row r="504" spans="1:17">
      <c r="A504" t="s">
        <v>363</v>
      </c>
      <c r="B504" t="s">
        <v>400</v>
      </c>
      <c r="C504" t="s">
        <v>401</v>
      </c>
      <c r="D504" t="s">
        <v>402</v>
      </c>
      <c r="E504" t="s">
        <v>349</v>
      </c>
      <c r="F504">
        <v>3282586754</v>
      </c>
      <c r="G504">
        <v>7</v>
      </c>
      <c r="H504">
        <v>7645</v>
      </c>
      <c r="I504">
        <v>2184810</v>
      </c>
      <c r="J504">
        <v>2.13246458497103E-9</v>
      </c>
      <c r="K504">
        <v>2.3289559645862099E-6</v>
      </c>
      <c r="L504">
        <v>6.6557570712722099E-4</v>
      </c>
      <c r="M504">
        <v>1.37569794337979</v>
      </c>
      <c r="N504">
        <v>1.0418972547363901</v>
      </c>
      <c r="O504">
        <v>1.7824893722516201E-2</v>
      </c>
      <c r="P504">
        <v>0.133509901215289</v>
      </c>
      <c r="Q504">
        <v>1.3350990121528901</v>
      </c>
    </row>
    <row r="505" spans="1:17">
      <c r="A505" t="s">
        <v>363</v>
      </c>
      <c r="B505" t="s">
        <v>403</v>
      </c>
      <c r="C505" t="s">
        <v>209</v>
      </c>
      <c r="D505" t="s">
        <v>209</v>
      </c>
      <c r="E505" t="s">
        <v>349</v>
      </c>
      <c r="F505">
        <v>3282586754</v>
      </c>
      <c r="G505">
        <v>4</v>
      </c>
      <c r="H505">
        <v>168782</v>
      </c>
      <c r="I505">
        <v>2184810</v>
      </c>
      <c r="J505">
        <v>1.2185511914120201E-9</v>
      </c>
      <c r="K505">
        <v>5.1417376797225697E-5</v>
      </c>
      <c r="L505">
        <v>6.6557570712722099E-4</v>
      </c>
      <c r="M505">
        <v>3.5607083277798803E-2</v>
      </c>
      <c r="N505">
        <v>1.00108442339809</v>
      </c>
      <c r="O505">
        <v>4.70703922767876E-4</v>
      </c>
      <c r="P505">
        <v>2.1695712082526301E-2</v>
      </c>
      <c r="Q505">
        <v>0.216957120825263</v>
      </c>
    </row>
    <row r="506" spans="1:17">
      <c r="A506" t="s">
        <v>363</v>
      </c>
      <c r="B506" t="s">
        <v>404</v>
      </c>
      <c r="C506" t="s">
        <v>405</v>
      </c>
      <c r="D506" t="s">
        <v>221</v>
      </c>
      <c r="E506" t="s">
        <v>349</v>
      </c>
      <c r="F506">
        <v>3282586754</v>
      </c>
      <c r="G506">
        <v>6</v>
      </c>
      <c r="H506">
        <v>2978</v>
      </c>
      <c r="I506">
        <v>2184810</v>
      </c>
      <c r="J506">
        <v>1.8278267871180201E-9</v>
      </c>
      <c r="K506">
        <v>9.0721136200624496E-7</v>
      </c>
      <c r="L506">
        <v>6.6557570712722099E-4</v>
      </c>
      <c r="M506">
        <v>3.0271162171558599</v>
      </c>
      <c r="N506">
        <v>1.0921916470669699</v>
      </c>
      <c r="O506">
        <v>3.8298850787149799E-2</v>
      </c>
      <c r="P506">
        <v>0.195700921784109</v>
      </c>
      <c r="Q506">
        <v>1.9570092178410901</v>
      </c>
    </row>
    <row r="507" spans="1:17">
      <c r="A507" t="s">
        <v>363</v>
      </c>
      <c r="B507" t="s">
        <v>406</v>
      </c>
      <c r="C507" t="s">
        <v>213</v>
      </c>
      <c r="D507" t="s">
        <v>213</v>
      </c>
      <c r="E507" t="s">
        <v>349</v>
      </c>
      <c r="F507">
        <v>3282586754</v>
      </c>
      <c r="G507">
        <v>1</v>
      </c>
      <c r="H507">
        <v>1829</v>
      </c>
      <c r="I507">
        <v>2184810</v>
      </c>
      <c r="J507">
        <v>3.0463779785300399E-10</v>
      </c>
      <c r="K507">
        <v>5.5718253227314398E-7</v>
      </c>
      <c r="L507">
        <v>6.6557570712722099E-4</v>
      </c>
      <c r="M507">
        <v>0.82146456120741396</v>
      </c>
      <c r="N507">
        <v>1.0250179264593999</v>
      </c>
      <c r="O507">
        <v>1.0731460800862999E-2</v>
      </c>
      <c r="P507">
        <v>0.10359276423024499</v>
      </c>
      <c r="Q507">
        <v>1.0359276423024499</v>
      </c>
    </row>
    <row r="508" spans="1:17">
      <c r="A508" t="s">
        <v>363</v>
      </c>
      <c r="B508" t="s">
        <v>407</v>
      </c>
      <c r="C508" t="s">
        <v>61</v>
      </c>
      <c r="D508" t="s">
        <v>61</v>
      </c>
      <c r="E508" t="s">
        <v>349</v>
      </c>
      <c r="F508">
        <v>3282586754</v>
      </c>
      <c r="G508">
        <v>4</v>
      </c>
      <c r="H508">
        <v>62477</v>
      </c>
      <c r="I508">
        <v>2184810</v>
      </c>
      <c r="J508">
        <v>1.2185511914120201E-9</v>
      </c>
      <c r="K508">
        <v>1.9032855696462099E-5</v>
      </c>
      <c r="L508">
        <v>6.6557570712722099E-4</v>
      </c>
      <c r="M508">
        <v>9.6192754610391604E-2</v>
      </c>
      <c r="N508">
        <v>1.00292957648378</v>
      </c>
      <c r="O508">
        <v>1.2704388845692399E-3</v>
      </c>
      <c r="P508">
        <v>3.5643216529505903E-2</v>
      </c>
      <c r="Q508">
        <v>0.356432165295059</v>
      </c>
    </row>
    <row r="509" spans="1:17">
      <c r="A509" t="s">
        <v>363</v>
      </c>
      <c r="B509" t="s">
        <v>408</v>
      </c>
      <c r="C509" t="s">
        <v>409</v>
      </c>
      <c r="D509" t="s">
        <v>237</v>
      </c>
      <c r="E509" t="s">
        <v>349</v>
      </c>
      <c r="F509">
        <v>3282586754</v>
      </c>
      <c r="G509">
        <v>742</v>
      </c>
      <c r="H509">
        <v>181043</v>
      </c>
      <c r="I509">
        <v>2184810</v>
      </c>
      <c r="J509">
        <v>2.2604124600692899E-7</v>
      </c>
      <c r="K509">
        <v>5.5152540836701402E-5</v>
      </c>
      <c r="L509">
        <v>6.6557570712722099E-4</v>
      </c>
      <c r="M509">
        <v>6.1577876105493301</v>
      </c>
      <c r="N509">
        <v>1.1875370951692401</v>
      </c>
      <c r="O509">
        <v>7.4647184592218099E-2</v>
      </c>
      <c r="P509">
        <v>0.27321636955390899</v>
      </c>
      <c r="Q509">
        <v>2.7321636955390902</v>
      </c>
    </row>
    <row r="510" spans="1:17">
      <c r="A510" t="s">
        <v>363</v>
      </c>
      <c r="B510" t="s">
        <v>410</v>
      </c>
      <c r="C510" t="s">
        <v>217</v>
      </c>
      <c r="D510" t="s">
        <v>217</v>
      </c>
      <c r="E510" t="s">
        <v>349</v>
      </c>
      <c r="F510">
        <v>3282586754</v>
      </c>
      <c r="G510">
        <v>4</v>
      </c>
      <c r="H510">
        <v>10815</v>
      </c>
      <c r="I510">
        <v>2184810</v>
      </c>
      <c r="J510">
        <v>1.2185511914120201E-9</v>
      </c>
      <c r="K510">
        <v>3.29465778378024E-6</v>
      </c>
      <c r="L510">
        <v>6.6557570712722099E-4</v>
      </c>
      <c r="M510">
        <v>0.55569438093328105</v>
      </c>
      <c r="N510">
        <v>1.0169238233913001</v>
      </c>
      <c r="O510">
        <v>7.2884216347564798E-3</v>
      </c>
      <c r="P510">
        <v>8.5372253307245405E-2</v>
      </c>
      <c r="Q510">
        <v>0.85372253307245405</v>
      </c>
    </row>
    <row r="511" spans="1:17">
      <c r="A511" t="s">
        <v>363</v>
      </c>
      <c r="B511" t="s">
        <v>411</v>
      </c>
      <c r="C511" t="s">
        <v>191</v>
      </c>
      <c r="D511" t="s">
        <v>191</v>
      </c>
      <c r="E511" t="s">
        <v>349</v>
      </c>
      <c r="F511">
        <v>3282586754</v>
      </c>
      <c r="G511">
        <v>0</v>
      </c>
      <c r="H511">
        <v>2766</v>
      </c>
      <c r="I511">
        <v>2184810</v>
      </c>
      <c r="J511">
        <v>0</v>
      </c>
      <c r="K511">
        <v>8.4262814886140903E-7</v>
      </c>
      <c r="L511">
        <v>6.6557570712722099E-4</v>
      </c>
      <c r="M511">
        <v>0</v>
      </c>
      <c r="N511">
        <v>1</v>
      </c>
      <c r="O511">
        <v>0</v>
      </c>
      <c r="P511">
        <v>0</v>
      </c>
      <c r="Q511">
        <v>0</v>
      </c>
    </row>
    <row r="512" spans="1:17">
      <c r="A512" t="s">
        <v>363</v>
      </c>
      <c r="B512" t="s">
        <v>412</v>
      </c>
      <c r="C512" t="s">
        <v>413</v>
      </c>
      <c r="D512" t="s">
        <v>233</v>
      </c>
      <c r="E512" t="s">
        <v>349</v>
      </c>
      <c r="F512">
        <v>3282586754</v>
      </c>
      <c r="G512">
        <v>3953</v>
      </c>
      <c r="H512">
        <v>2636214</v>
      </c>
      <c r="I512">
        <v>2184810</v>
      </c>
      <c r="J512">
        <v>1.2042332149129201E-6</v>
      </c>
      <c r="K512">
        <v>8.0309042762925905E-4</v>
      </c>
      <c r="L512">
        <v>6.6557570712722099E-4</v>
      </c>
      <c r="M512">
        <v>2.25293514552247</v>
      </c>
      <c r="N512">
        <v>1.0686137521326899</v>
      </c>
      <c r="O512">
        <v>2.8820758876374801E-2</v>
      </c>
      <c r="P512">
        <v>0.16976677789360001</v>
      </c>
      <c r="Q512">
        <v>1.697667778936</v>
      </c>
    </row>
    <row r="513" spans="1:17">
      <c r="A513" t="s">
        <v>363</v>
      </c>
      <c r="B513" t="s">
        <v>414</v>
      </c>
      <c r="C513" t="s">
        <v>225</v>
      </c>
      <c r="D513" t="s">
        <v>225</v>
      </c>
      <c r="E513" t="s">
        <v>349</v>
      </c>
      <c r="F513">
        <v>3282586754</v>
      </c>
      <c r="G513">
        <v>25</v>
      </c>
      <c r="H513">
        <v>40836</v>
      </c>
      <c r="I513">
        <v>2184810</v>
      </c>
      <c r="J513">
        <v>7.6159449463250996E-9</v>
      </c>
      <c r="K513">
        <v>1.24401891131253E-5</v>
      </c>
      <c r="L513">
        <v>6.6557570712722099E-4</v>
      </c>
      <c r="M513">
        <v>0.91981259332963505</v>
      </c>
      <c r="N513">
        <v>1.0280131425055301</v>
      </c>
      <c r="O513">
        <v>1.1998666878270999E-2</v>
      </c>
      <c r="P513">
        <v>0.10953842649167</v>
      </c>
      <c r="Q513">
        <v>1.0953842649167</v>
      </c>
    </row>
    <row r="514" spans="1:17">
      <c r="A514" t="s">
        <v>363</v>
      </c>
      <c r="B514" t="s">
        <v>400</v>
      </c>
      <c r="C514" t="s">
        <v>401</v>
      </c>
      <c r="D514" t="s">
        <v>402</v>
      </c>
      <c r="E514" t="s">
        <v>352</v>
      </c>
      <c r="F514">
        <v>3282586754</v>
      </c>
      <c r="G514">
        <v>35</v>
      </c>
      <c r="H514">
        <v>7645</v>
      </c>
      <c r="I514">
        <v>3290414</v>
      </c>
      <c r="J514">
        <v>1.06623229248551E-8</v>
      </c>
      <c r="K514">
        <v>2.3289559645862099E-6</v>
      </c>
      <c r="L514">
        <v>1.0023844749846901E-3</v>
      </c>
      <c r="M514">
        <v>4.5672651278465297</v>
      </c>
      <c r="N514">
        <v>1.13909730070532</v>
      </c>
      <c r="O514">
        <v>5.6560822722271101E-2</v>
      </c>
      <c r="P514">
        <v>0.23782519362395399</v>
      </c>
      <c r="Q514">
        <v>2.3782519362395398</v>
      </c>
    </row>
    <row r="515" spans="1:17">
      <c r="A515" t="s">
        <v>363</v>
      </c>
      <c r="B515" t="s">
        <v>403</v>
      </c>
      <c r="C515" t="s">
        <v>209</v>
      </c>
      <c r="D515" t="s">
        <v>209</v>
      </c>
      <c r="E515" t="s">
        <v>352</v>
      </c>
      <c r="F515">
        <v>3282586754</v>
      </c>
      <c r="G515">
        <v>1580</v>
      </c>
      <c r="H515">
        <v>168782</v>
      </c>
      <c r="I515">
        <v>3290414</v>
      </c>
      <c r="J515">
        <v>4.8132772060774595E-7</v>
      </c>
      <c r="K515">
        <v>5.1417376797225697E-5</v>
      </c>
      <c r="L515">
        <v>1.0023844749846901E-3</v>
      </c>
      <c r="M515">
        <v>9.3389193847297598</v>
      </c>
      <c r="N515">
        <v>1.2844193278819001</v>
      </c>
      <c r="O515">
        <v>0.10870683218666299</v>
      </c>
      <c r="P515">
        <v>0.32970719159075501</v>
      </c>
      <c r="Q515">
        <v>3.2970719159075501</v>
      </c>
    </row>
    <row r="516" spans="1:17">
      <c r="A516" t="s">
        <v>363</v>
      </c>
      <c r="B516" t="s">
        <v>404</v>
      </c>
      <c r="C516" t="s">
        <v>405</v>
      </c>
      <c r="D516" t="s">
        <v>221</v>
      </c>
      <c r="E516" t="s">
        <v>352</v>
      </c>
      <c r="F516">
        <v>3282586754</v>
      </c>
      <c r="G516">
        <v>19</v>
      </c>
      <c r="H516">
        <v>2978</v>
      </c>
      <c r="I516">
        <v>3290414</v>
      </c>
      <c r="J516">
        <v>5.7881181592070702E-9</v>
      </c>
      <c r="K516">
        <v>9.0721136200624496E-7</v>
      </c>
      <c r="L516">
        <v>1.0023844749846901E-3</v>
      </c>
      <c r="M516">
        <v>6.3649438371423601</v>
      </c>
      <c r="N516">
        <v>1.19384609434857</v>
      </c>
      <c r="O516">
        <v>7.6948342971446093E-2</v>
      </c>
      <c r="P516">
        <v>0.277395643389449</v>
      </c>
      <c r="Q516">
        <v>2.7739564338944902</v>
      </c>
    </row>
    <row r="517" spans="1:17">
      <c r="A517" t="s">
        <v>363</v>
      </c>
      <c r="B517" t="s">
        <v>406</v>
      </c>
      <c r="C517" t="s">
        <v>213</v>
      </c>
      <c r="D517" t="s">
        <v>213</v>
      </c>
      <c r="E517" t="s">
        <v>352</v>
      </c>
      <c r="F517">
        <v>3282586754</v>
      </c>
      <c r="G517">
        <v>4</v>
      </c>
      <c r="H517">
        <v>1829</v>
      </c>
      <c r="I517">
        <v>3290414</v>
      </c>
      <c r="J517">
        <v>1.2185511914120201E-9</v>
      </c>
      <c r="K517">
        <v>5.5718253227314398E-7</v>
      </c>
      <c r="L517">
        <v>1.0023844749846901E-3</v>
      </c>
      <c r="M517">
        <v>2.1817850130367402</v>
      </c>
      <c r="N517">
        <v>1.0664468555115001</v>
      </c>
      <c r="O517">
        <v>2.7939218029073599E-2</v>
      </c>
      <c r="P517">
        <v>0.16715028575827701</v>
      </c>
      <c r="Q517">
        <v>1.67150285758277</v>
      </c>
    </row>
    <row r="518" spans="1:17">
      <c r="A518" t="s">
        <v>363</v>
      </c>
      <c r="B518" t="s">
        <v>407</v>
      </c>
      <c r="C518" t="s">
        <v>61</v>
      </c>
      <c r="D518" t="s">
        <v>61</v>
      </c>
      <c r="E518" t="s">
        <v>352</v>
      </c>
      <c r="F518">
        <v>3282586754</v>
      </c>
      <c r="G518">
        <v>58</v>
      </c>
      <c r="H518">
        <v>62477</v>
      </c>
      <c r="I518">
        <v>3290414</v>
      </c>
      <c r="J518">
        <v>1.7668992275474201E-8</v>
      </c>
      <c r="K518">
        <v>1.9032855696462099E-5</v>
      </c>
      <c r="L518">
        <v>1.0023844749846901E-3</v>
      </c>
      <c r="M518">
        <v>0.92613328806186102</v>
      </c>
      <c r="N518">
        <v>1.02820564098137</v>
      </c>
      <c r="O518">
        <v>1.20799821806548E-2</v>
      </c>
      <c r="P518">
        <v>0.109908972248196</v>
      </c>
      <c r="Q518">
        <v>1.09908972248196</v>
      </c>
    </row>
    <row r="519" spans="1:17">
      <c r="A519" t="s">
        <v>363</v>
      </c>
      <c r="B519" t="s">
        <v>408</v>
      </c>
      <c r="C519" t="s">
        <v>409</v>
      </c>
      <c r="D519" t="s">
        <v>237</v>
      </c>
      <c r="E519" t="s">
        <v>352</v>
      </c>
      <c r="F519">
        <v>3282586754</v>
      </c>
      <c r="G519">
        <v>818</v>
      </c>
      <c r="H519">
        <v>181043</v>
      </c>
      <c r="I519">
        <v>3290414</v>
      </c>
      <c r="J519">
        <v>2.4919371864375701E-7</v>
      </c>
      <c r="K519">
        <v>5.5152540836701402E-5</v>
      </c>
      <c r="L519">
        <v>1.0023844749846901E-3</v>
      </c>
      <c r="M519">
        <v>4.5075155588376203</v>
      </c>
      <c r="N519">
        <v>1.13727761134313</v>
      </c>
      <c r="O519">
        <v>5.5866489628959501E-2</v>
      </c>
      <c r="P519">
        <v>0.23636093084297899</v>
      </c>
      <c r="Q519">
        <v>2.36360930842979</v>
      </c>
    </row>
    <row r="520" spans="1:17">
      <c r="A520" t="s">
        <v>363</v>
      </c>
      <c r="B520" t="s">
        <v>410</v>
      </c>
      <c r="C520" t="s">
        <v>217</v>
      </c>
      <c r="D520" t="s">
        <v>217</v>
      </c>
      <c r="E520" t="s">
        <v>352</v>
      </c>
      <c r="F520">
        <v>3282586754</v>
      </c>
      <c r="G520">
        <v>7</v>
      </c>
      <c r="H520">
        <v>10815</v>
      </c>
      <c r="I520">
        <v>3290414</v>
      </c>
      <c r="J520">
        <v>2.13246458497103E-9</v>
      </c>
      <c r="K520">
        <v>3.29465778378024E-6</v>
      </c>
      <c r="L520">
        <v>1.0023844749846901E-3</v>
      </c>
      <c r="M520">
        <v>0.64570951275796096</v>
      </c>
      <c r="N520">
        <v>1.0196652586942601</v>
      </c>
      <c r="O520">
        <v>8.4576225836809002E-3</v>
      </c>
      <c r="P520">
        <v>9.1965333597399099E-2</v>
      </c>
      <c r="Q520">
        <v>0.91965333597399102</v>
      </c>
    </row>
    <row r="521" spans="1:17">
      <c r="A521" t="s">
        <v>363</v>
      </c>
      <c r="B521" t="s">
        <v>411</v>
      </c>
      <c r="C521" t="s">
        <v>191</v>
      </c>
      <c r="D521" t="s">
        <v>191</v>
      </c>
      <c r="E521" t="s">
        <v>352</v>
      </c>
      <c r="F521">
        <v>3282586754</v>
      </c>
      <c r="G521">
        <v>3</v>
      </c>
      <c r="H521">
        <v>2766</v>
      </c>
      <c r="I521">
        <v>3290414</v>
      </c>
      <c r="J521">
        <v>9.1391339355901097E-10</v>
      </c>
      <c r="K521">
        <v>8.4262814886140903E-7</v>
      </c>
      <c r="L521">
        <v>1.0023844749846901E-3</v>
      </c>
      <c r="M521">
        <v>1.08201865207272</v>
      </c>
      <c r="N521">
        <v>1.03295317210698</v>
      </c>
      <c r="O521">
        <v>1.4080633662396799E-2</v>
      </c>
      <c r="P521">
        <v>0.11866184585787</v>
      </c>
      <c r="Q521">
        <v>1.1866184585787001</v>
      </c>
    </row>
    <row r="522" spans="1:17">
      <c r="A522" t="s">
        <v>363</v>
      </c>
      <c r="B522" t="s">
        <v>412</v>
      </c>
      <c r="C522" t="s">
        <v>413</v>
      </c>
      <c r="D522" t="s">
        <v>233</v>
      </c>
      <c r="E522" t="s">
        <v>352</v>
      </c>
      <c r="F522">
        <v>3282586754</v>
      </c>
      <c r="G522">
        <v>10088</v>
      </c>
      <c r="H522">
        <v>2636214</v>
      </c>
      <c r="I522">
        <v>3290414</v>
      </c>
      <c r="J522">
        <v>3.0731861047411001E-6</v>
      </c>
      <c r="K522">
        <v>8.0309042762925905E-4</v>
      </c>
      <c r="L522">
        <v>1.0023844749846901E-3</v>
      </c>
      <c r="M522">
        <v>3.8175969923022501</v>
      </c>
      <c r="N522">
        <v>1.1162659539014701</v>
      </c>
      <c r="O522">
        <v>4.77676789665792E-2</v>
      </c>
      <c r="P522">
        <v>0.21855818210851599</v>
      </c>
      <c r="Q522">
        <v>2.1855818210851599</v>
      </c>
    </row>
    <row r="523" spans="1:17">
      <c r="A523" t="s">
        <v>363</v>
      </c>
      <c r="B523" t="s">
        <v>414</v>
      </c>
      <c r="C523" t="s">
        <v>225</v>
      </c>
      <c r="D523" t="s">
        <v>225</v>
      </c>
      <c r="E523" t="s">
        <v>352</v>
      </c>
      <c r="F523">
        <v>3282586754</v>
      </c>
      <c r="G523">
        <v>3681</v>
      </c>
      <c r="H523">
        <v>40836</v>
      </c>
      <c r="I523">
        <v>3290414</v>
      </c>
      <c r="J523">
        <v>1.1213717338969101E-6</v>
      </c>
      <c r="K523">
        <v>1.24401891131253E-5</v>
      </c>
      <c r="L523">
        <v>1.0023844749846901E-3</v>
      </c>
      <c r="M523">
        <v>89.926624227002506</v>
      </c>
      <c r="N523">
        <v>3.7387397800170801</v>
      </c>
      <c r="O523">
        <v>0.57272523888103199</v>
      </c>
      <c r="P523">
        <v>0.75678612492634401</v>
      </c>
      <c r="Q523">
        <v>7.5678612492634398</v>
      </c>
    </row>
    <row r="524" spans="1:17">
      <c r="A524" t="s">
        <v>363</v>
      </c>
      <c r="B524" t="s">
        <v>400</v>
      </c>
      <c r="C524" t="s">
        <v>401</v>
      </c>
      <c r="D524" t="s">
        <v>402</v>
      </c>
      <c r="E524" t="s">
        <v>353</v>
      </c>
      <c r="F524">
        <v>3282586754</v>
      </c>
      <c r="G524">
        <v>12</v>
      </c>
      <c r="H524">
        <v>7645</v>
      </c>
      <c r="I524">
        <v>2931327</v>
      </c>
      <c r="J524">
        <v>3.6556535742360501E-9</v>
      </c>
      <c r="K524">
        <v>2.3289559645862099E-6</v>
      </c>
      <c r="L524">
        <v>8.9299300206705195E-4</v>
      </c>
      <c r="M524">
        <v>1.75774430995671</v>
      </c>
      <c r="N524">
        <v>1.0535325806584801</v>
      </c>
      <c r="O524">
        <v>2.26479707760169E-2</v>
      </c>
      <c r="P524">
        <v>0.15049242763679799</v>
      </c>
      <c r="Q524">
        <v>1.50492427636798</v>
      </c>
    </row>
    <row r="525" spans="1:17">
      <c r="A525" t="s">
        <v>363</v>
      </c>
      <c r="B525" t="s">
        <v>403</v>
      </c>
      <c r="C525" t="s">
        <v>209</v>
      </c>
      <c r="D525" t="s">
        <v>209</v>
      </c>
      <c r="E525" t="s">
        <v>353</v>
      </c>
      <c r="F525">
        <v>3282586754</v>
      </c>
      <c r="G525">
        <v>380</v>
      </c>
      <c r="H525">
        <v>168782</v>
      </c>
      <c r="I525">
        <v>2931327</v>
      </c>
      <c r="J525">
        <v>1.15762363184141E-7</v>
      </c>
      <c r="K525">
        <v>5.1417376797225697E-5</v>
      </c>
      <c r="L525">
        <v>8.9299300206705195E-4</v>
      </c>
      <c r="M525">
        <v>2.5212122712805201</v>
      </c>
      <c r="N525">
        <v>1.0767842049067999</v>
      </c>
      <c r="O525">
        <v>3.2128676363437698E-2</v>
      </c>
      <c r="P525">
        <v>0.17924473873293401</v>
      </c>
      <c r="Q525">
        <v>1.7924473873293401</v>
      </c>
    </row>
    <row r="526" spans="1:17">
      <c r="A526" t="s">
        <v>363</v>
      </c>
      <c r="B526" t="s">
        <v>404</v>
      </c>
      <c r="C526" t="s">
        <v>405</v>
      </c>
      <c r="D526" t="s">
        <v>221</v>
      </c>
      <c r="E526" t="s">
        <v>353</v>
      </c>
      <c r="F526">
        <v>3282586754</v>
      </c>
      <c r="G526">
        <v>3</v>
      </c>
      <c r="H526">
        <v>2978</v>
      </c>
      <c r="I526">
        <v>2931327</v>
      </c>
      <c r="J526">
        <v>9.1391339355901097E-10</v>
      </c>
      <c r="K526">
        <v>9.0721136200624496E-7</v>
      </c>
      <c r="L526">
        <v>8.9299300206705195E-4</v>
      </c>
      <c r="M526">
        <v>1.12810235473632</v>
      </c>
      <c r="N526">
        <v>1.03435666379568</v>
      </c>
      <c r="O526">
        <v>1.46703167170192E-2</v>
      </c>
      <c r="P526">
        <v>0.12112108287585301</v>
      </c>
      <c r="Q526">
        <v>1.2112108287585299</v>
      </c>
    </row>
    <row r="527" spans="1:17">
      <c r="A527" t="s">
        <v>363</v>
      </c>
      <c r="B527" t="s">
        <v>406</v>
      </c>
      <c r="C527" t="s">
        <v>213</v>
      </c>
      <c r="D527" t="s">
        <v>213</v>
      </c>
      <c r="E527" t="s">
        <v>353</v>
      </c>
      <c r="F527">
        <v>3282586754</v>
      </c>
      <c r="G527">
        <v>0</v>
      </c>
      <c r="H527">
        <v>1829</v>
      </c>
      <c r="I527">
        <v>2931327</v>
      </c>
      <c r="J527">
        <v>0</v>
      </c>
      <c r="K527">
        <v>5.5718253227314398E-7</v>
      </c>
      <c r="L527">
        <v>8.9299300206705195E-4</v>
      </c>
      <c r="M527">
        <v>0</v>
      </c>
      <c r="N527">
        <v>1</v>
      </c>
      <c r="O527">
        <v>0</v>
      </c>
      <c r="P527">
        <v>0</v>
      </c>
      <c r="Q527">
        <v>0</v>
      </c>
    </row>
    <row r="528" spans="1:17">
      <c r="A528" t="s">
        <v>363</v>
      </c>
      <c r="B528" t="s">
        <v>407</v>
      </c>
      <c r="C528" t="s">
        <v>61</v>
      </c>
      <c r="D528" t="s">
        <v>61</v>
      </c>
      <c r="E528" t="s">
        <v>353</v>
      </c>
      <c r="F528">
        <v>3282586754</v>
      </c>
      <c r="G528">
        <v>3</v>
      </c>
      <c r="H528">
        <v>62477</v>
      </c>
      <c r="I528">
        <v>2931327</v>
      </c>
      <c r="J528">
        <v>9.1391339355901097E-10</v>
      </c>
      <c r="K528">
        <v>1.9032855696462099E-5</v>
      </c>
      <c r="L528">
        <v>8.9299300206705195E-4</v>
      </c>
      <c r="M528">
        <v>5.3771608950569899E-2</v>
      </c>
      <c r="N528">
        <v>1.0016376289640001</v>
      </c>
      <c r="O528">
        <v>7.1063150578584797E-4</v>
      </c>
      <c r="P528">
        <v>2.6657672550053E-2</v>
      </c>
      <c r="Q528">
        <v>0.26657672550053002</v>
      </c>
    </row>
    <row r="529" spans="1:17">
      <c r="A529" t="s">
        <v>363</v>
      </c>
      <c r="B529" t="s">
        <v>408</v>
      </c>
      <c r="C529" t="s">
        <v>409</v>
      </c>
      <c r="D529" t="s">
        <v>237</v>
      </c>
      <c r="E529" t="s">
        <v>353</v>
      </c>
      <c r="F529">
        <v>3282586754</v>
      </c>
      <c r="G529">
        <v>410</v>
      </c>
      <c r="H529">
        <v>181043</v>
      </c>
      <c r="I529">
        <v>2931327</v>
      </c>
      <c r="J529">
        <v>1.2490149711973199E-7</v>
      </c>
      <c r="K529">
        <v>5.5152540836701402E-5</v>
      </c>
      <c r="L529">
        <v>8.9299300206705195E-4</v>
      </c>
      <c r="M529">
        <v>2.5360281131848099</v>
      </c>
      <c r="N529">
        <v>1.0772354253984699</v>
      </c>
      <c r="O529">
        <v>3.2310626954567101E-2</v>
      </c>
      <c r="P529">
        <v>0.179751570103204</v>
      </c>
      <c r="Q529">
        <v>1.7975157010320399</v>
      </c>
    </row>
    <row r="530" spans="1:17">
      <c r="A530" t="s">
        <v>363</v>
      </c>
      <c r="B530" t="s">
        <v>410</v>
      </c>
      <c r="C530" t="s">
        <v>217</v>
      </c>
      <c r="D530" t="s">
        <v>217</v>
      </c>
      <c r="E530" t="s">
        <v>353</v>
      </c>
      <c r="F530">
        <v>3282586754</v>
      </c>
      <c r="G530">
        <v>14</v>
      </c>
      <c r="H530">
        <v>10815</v>
      </c>
      <c r="I530">
        <v>2931327</v>
      </c>
      <c r="J530">
        <v>4.2649291699420501E-9</v>
      </c>
      <c r="K530">
        <v>3.29465778378024E-6</v>
      </c>
      <c r="L530">
        <v>8.9299300206705195E-4</v>
      </c>
      <c r="M530">
        <v>1.44961761053064</v>
      </c>
      <c r="N530">
        <v>1.0441484982884699</v>
      </c>
      <c r="O530">
        <v>1.8762268207457099E-2</v>
      </c>
      <c r="P530">
        <v>0.13697542921070599</v>
      </c>
      <c r="Q530">
        <v>1.36975429210706</v>
      </c>
    </row>
    <row r="531" spans="1:17">
      <c r="A531" t="s">
        <v>363</v>
      </c>
      <c r="B531" t="s">
        <v>411</v>
      </c>
      <c r="C531" t="s">
        <v>191</v>
      </c>
      <c r="D531" t="s">
        <v>191</v>
      </c>
      <c r="E531" t="s">
        <v>353</v>
      </c>
      <c r="F531">
        <v>3282586754</v>
      </c>
      <c r="G531">
        <v>0</v>
      </c>
      <c r="H531">
        <v>2766</v>
      </c>
      <c r="I531">
        <v>2931327</v>
      </c>
      <c r="J531">
        <v>0</v>
      </c>
      <c r="K531">
        <v>8.4262814886140903E-7</v>
      </c>
      <c r="L531">
        <v>8.9299300206705195E-4</v>
      </c>
      <c r="M531">
        <v>0</v>
      </c>
      <c r="N531">
        <v>1</v>
      </c>
      <c r="O531">
        <v>0</v>
      </c>
      <c r="P531">
        <v>0</v>
      </c>
      <c r="Q531">
        <v>0</v>
      </c>
    </row>
    <row r="532" spans="1:17">
      <c r="A532" t="s">
        <v>363</v>
      </c>
      <c r="B532" t="s">
        <v>412</v>
      </c>
      <c r="C532" t="s">
        <v>413</v>
      </c>
      <c r="D532" t="s">
        <v>233</v>
      </c>
      <c r="E532" t="s">
        <v>353</v>
      </c>
      <c r="F532">
        <v>3282586754</v>
      </c>
      <c r="G532">
        <v>8873</v>
      </c>
      <c r="H532">
        <v>2636214</v>
      </c>
      <c r="I532">
        <v>2931327</v>
      </c>
      <c r="J532">
        <v>2.7030511803497E-6</v>
      </c>
      <c r="K532">
        <v>8.0309042762925905E-4</v>
      </c>
      <c r="L532">
        <v>8.9299300206705195E-4</v>
      </c>
      <c r="M532">
        <v>3.7691356155035698</v>
      </c>
      <c r="N532">
        <v>1.1147900495008101</v>
      </c>
      <c r="O532">
        <v>4.7193083591522599E-2</v>
      </c>
      <c r="P532">
        <v>0.21723969156561301</v>
      </c>
      <c r="Q532">
        <v>2.17239691565613</v>
      </c>
    </row>
    <row r="533" spans="1:17">
      <c r="A533" t="s">
        <v>363</v>
      </c>
      <c r="B533" t="s">
        <v>414</v>
      </c>
      <c r="C533" t="s">
        <v>225</v>
      </c>
      <c r="D533" t="s">
        <v>225</v>
      </c>
      <c r="E533" t="s">
        <v>353</v>
      </c>
      <c r="F533">
        <v>3282586754</v>
      </c>
      <c r="G533">
        <v>13</v>
      </c>
      <c r="H533">
        <v>40836</v>
      </c>
      <c r="I533">
        <v>2931327</v>
      </c>
      <c r="J533">
        <v>3.9602913720890499E-9</v>
      </c>
      <c r="K533">
        <v>1.24401891131253E-5</v>
      </c>
      <c r="L533">
        <v>8.9299300206705195E-4</v>
      </c>
      <c r="M533">
        <v>0.35649389885772198</v>
      </c>
      <c r="N533">
        <v>1.0108571185733699</v>
      </c>
      <c r="O533">
        <v>4.6897737903909198E-3</v>
      </c>
      <c r="P533">
        <v>6.8481923092089905E-2</v>
      </c>
      <c r="Q533">
        <v>0.68481923092089902</v>
      </c>
    </row>
    <row r="534" spans="1:17">
      <c r="A534" t="s">
        <v>363</v>
      </c>
      <c r="B534" t="s">
        <v>400</v>
      </c>
      <c r="C534" t="s">
        <v>401</v>
      </c>
      <c r="D534" t="s">
        <v>402</v>
      </c>
      <c r="E534" t="s">
        <v>354</v>
      </c>
      <c r="F534">
        <v>3282586754</v>
      </c>
      <c r="G534">
        <v>5</v>
      </c>
      <c r="H534">
        <v>7645</v>
      </c>
      <c r="I534">
        <v>5184480</v>
      </c>
      <c r="J534">
        <v>1.5231889892650201E-9</v>
      </c>
      <c r="K534">
        <v>2.3289559645862099E-6</v>
      </c>
      <c r="L534">
        <v>1.5793885702129399E-3</v>
      </c>
      <c r="M534">
        <v>0.41409837268093602</v>
      </c>
      <c r="N534">
        <v>1.0126114784787099</v>
      </c>
      <c r="O534">
        <v>5.4428460329562301E-3</v>
      </c>
      <c r="P534">
        <v>7.3775646611576595E-2</v>
      </c>
      <c r="Q534">
        <v>0.73775646611576595</v>
      </c>
    </row>
    <row r="535" spans="1:17">
      <c r="A535" t="s">
        <v>363</v>
      </c>
      <c r="B535" t="s">
        <v>403</v>
      </c>
      <c r="C535" t="s">
        <v>209</v>
      </c>
      <c r="D535" t="s">
        <v>209</v>
      </c>
      <c r="E535" t="s">
        <v>354</v>
      </c>
      <c r="F535">
        <v>3282586754</v>
      </c>
      <c r="G535">
        <v>1272</v>
      </c>
      <c r="H535">
        <v>168782</v>
      </c>
      <c r="I535">
        <v>5184480</v>
      </c>
      <c r="J535">
        <v>3.8749927886902099E-7</v>
      </c>
      <c r="K535">
        <v>5.1417376797225697E-5</v>
      </c>
      <c r="L535">
        <v>1.5793885702129399E-3</v>
      </c>
      <c r="M535">
        <v>4.7716874776142104</v>
      </c>
      <c r="N535">
        <v>1.1453230389229601</v>
      </c>
      <c r="O535">
        <v>5.8927996924661399E-2</v>
      </c>
      <c r="P535">
        <v>0.24275089479682899</v>
      </c>
      <c r="Q535">
        <v>2.4275089479682901</v>
      </c>
    </row>
    <row r="536" spans="1:17">
      <c r="A536" t="s">
        <v>363</v>
      </c>
      <c r="B536" t="s">
        <v>404</v>
      </c>
      <c r="C536" t="s">
        <v>405</v>
      </c>
      <c r="D536" t="s">
        <v>221</v>
      </c>
      <c r="E536" t="s">
        <v>354</v>
      </c>
      <c r="F536">
        <v>3282586754</v>
      </c>
      <c r="G536">
        <v>11</v>
      </c>
      <c r="H536">
        <v>2978</v>
      </c>
      <c r="I536">
        <v>5184480</v>
      </c>
      <c r="J536">
        <v>3.35101577638304E-9</v>
      </c>
      <c r="K536">
        <v>9.0721136200624496E-7</v>
      </c>
      <c r="L536">
        <v>1.5793885702129399E-3</v>
      </c>
      <c r="M536">
        <v>2.3387241538350101</v>
      </c>
      <c r="N536">
        <v>1.07122647969556</v>
      </c>
      <c r="O536">
        <v>2.9881299481480699E-2</v>
      </c>
      <c r="P536">
        <v>0.17286208225484501</v>
      </c>
      <c r="Q536">
        <v>1.7286208225484501</v>
      </c>
    </row>
    <row r="537" spans="1:17">
      <c r="A537" t="s">
        <v>363</v>
      </c>
      <c r="B537" t="s">
        <v>406</v>
      </c>
      <c r="C537" t="s">
        <v>213</v>
      </c>
      <c r="D537" t="s">
        <v>213</v>
      </c>
      <c r="E537" t="s">
        <v>354</v>
      </c>
      <c r="F537">
        <v>3282586754</v>
      </c>
      <c r="G537">
        <v>6</v>
      </c>
      <c r="H537">
        <v>1829</v>
      </c>
      <c r="I537">
        <v>5184480</v>
      </c>
      <c r="J537">
        <v>1.8278267871180201E-9</v>
      </c>
      <c r="K537">
        <v>5.5718253227314398E-7</v>
      </c>
      <c r="L537">
        <v>1.5793885702129399E-3</v>
      </c>
      <c r="M537">
        <v>2.0770576659239501</v>
      </c>
      <c r="N537">
        <v>1.06325735569364</v>
      </c>
      <c r="O537">
        <v>2.66383958780489E-2</v>
      </c>
      <c r="P537">
        <v>0.163212731972873</v>
      </c>
      <c r="Q537">
        <v>1.63212731972873</v>
      </c>
    </row>
    <row r="538" spans="1:17">
      <c r="A538" t="s">
        <v>363</v>
      </c>
      <c r="B538" t="s">
        <v>407</v>
      </c>
      <c r="C538" t="s">
        <v>61</v>
      </c>
      <c r="D538" t="s">
        <v>61</v>
      </c>
      <c r="E538" t="s">
        <v>354</v>
      </c>
      <c r="F538">
        <v>3282586754</v>
      </c>
      <c r="G538">
        <v>446</v>
      </c>
      <c r="H538">
        <v>62477</v>
      </c>
      <c r="I538">
        <v>5184480</v>
      </c>
      <c r="J538">
        <v>1.3586845784243999E-7</v>
      </c>
      <c r="K538">
        <v>1.9032855696462099E-5</v>
      </c>
      <c r="L538">
        <v>1.5793885702129399E-3</v>
      </c>
      <c r="M538">
        <v>4.5198674660403304</v>
      </c>
      <c r="N538">
        <v>1.1376537920338501</v>
      </c>
      <c r="O538">
        <v>5.6010118750630097E-2</v>
      </c>
      <c r="P538">
        <v>0.236664570121153</v>
      </c>
      <c r="Q538">
        <v>2.3666457012115298</v>
      </c>
    </row>
    <row r="539" spans="1:17">
      <c r="A539" t="s">
        <v>363</v>
      </c>
      <c r="B539" t="s">
        <v>408</v>
      </c>
      <c r="C539" t="s">
        <v>409</v>
      </c>
      <c r="D539" t="s">
        <v>237</v>
      </c>
      <c r="E539" t="s">
        <v>354</v>
      </c>
      <c r="F539">
        <v>3282586754</v>
      </c>
      <c r="G539">
        <v>703</v>
      </c>
      <c r="H539">
        <v>181043</v>
      </c>
      <c r="I539">
        <v>5184480</v>
      </c>
      <c r="J539">
        <v>2.14160371890662E-7</v>
      </c>
      <c r="K539">
        <v>5.5152540836701402E-5</v>
      </c>
      <c r="L539">
        <v>1.5793885702129399E-3</v>
      </c>
      <c r="M539">
        <v>2.4585814282567902</v>
      </c>
      <c r="N539">
        <v>1.07487676556145</v>
      </c>
      <c r="O539">
        <v>3.1358675317153403E-2</v>
      </c>
      <c r="P539">
        <v>0.17708380873799101</v>
      </c>
      <c r="Q539">
        <v>1.7708380873799101</v>
      </c>
    </row>
    <row r="540" spans="1:17">
      <c r="A540" t="s">
        <v>363</v>
      </c>
      <c r="B540" t="s">
        <v>410</v>
      </c>
      <c r="C540" t="s">
        <v>217</v>
      </c>
      <c r="D540" t="s">
        <v>217</v>
      </c>
      <c r="E540" t="s">
        <v>354</v>
      </c>
      <c r="F540">
        <v>3282586754</v>
      </c>
      <c r="G540">
        <v>161</v>
      </c>
      <c r="H540">
        <v>10815</v>
      </c>
      <c r="I540">
        <v>5184480</v>
      </c>
      <c r="J540">
        <v>4.9046685454333601E-8</v>
      </c>
      <c r="K540">
        <v>3.29465778378024E-6</v>
      </c>
      <c r="L540">
        <v>1.5793885702129399E-3</v>
      </c>
      <c r="M540">
        <v>9.4256294317608305</v>
      </c>
      <c r="N540">
        <v>1.2870601059292499</v>
      </c>
      <c r="O540">
        <v>0.10959882900529599</v>
      </c>
      <c r="P540">
        <v>0.33105713858078401</v>
      </c>
      <c r="Q540">
        <v>3.3105713858078398</v>
      </c>
    </row>
    <row r="541" spans="1:17">
      <c r="A541" t="s">
        <v>363</v>
      </c>
      <c r="B541" t="s">
        <v>411</v>
      </c>
      <c r="C541" t="s">
        <v>191</v>
      </c>
      <c r="D541" t="s">
        <v>191</v>
      </c>
      <c r="E541" t="s">
        <v>354</v>
      </c>
      <c r="F541">
        <v>3282586754</v>
      </c>
      <c r="G541">
        <v>0</v>
      </c>
      <c r="H541">
        <v>2766</v>
      </c>
      <c r="I541">
        <v>5184480</v>
      </c>
      <c r="J541">
        <v>0</v>
      </c>
      <c r="K541">
        <v>8.4262814886140903E-7</v>
      </c>
      <c r="L541">
        <v>1.5793885702129399E-3</v>
      </c>
      <c r="M541">
        <v>0</v>
      </c>
      <c r="N541">
        <v>1</v>
      </c>
      <c r="O541">
        <v>0</v>
      </c>
      <c r="P541">
        <v>0</v>
      </c>
      <c r="Q541">
        <v>0</v>
      </c>
    </row>
    <row r="542" spans="1:17">
      <c r="A542" t="s">
        <v>363</v>
      </c>
      <c r="B542" t="s">
        <v>412</v>
      </c>
      <c r="C542" t="s">
        <v>413</v>
      </c>
      <c r="D542" t="s">
        <v>233</v>
      </c>
      <c r="E542" t="s">
        <v>354</v>
      </c>
      <c r="F542">
        <v>3282586754</v>
      </c>
      <c r="G542">
        <v>11787</v>
      </c>
      <c r="H542">
        <v>2636214</v>
      </c>
      <c r="I542">
        <v>5184480</v>
      </c>
      <c r="J542">
        <v>3.59076572329336E-6</v>
      </c>
      <c r="K542">
        <v>8.0309042762925905E-4</v>
      </c>
      <c r="L542">
        <v>1.5793885702129399E-3</v>
      </c>
      <c r="M542">
        <v>2.8309593326756501</v>
      </c>
      <c r="N542">
        <v>1.0862176358409501</v>
      </c>
      <c r="O542">
        <v>3.5916849723622003E-2</v>
      </c>
      <c r="P542">
        <v>0.189517412718784</v>
      </c>
      <c r="Q542">
        <v>1.89517412718784</v>
      </c>
    </row>
    <row r="543" spans="1:17">
      <c r="A543" t="s">
        <v>363</v>
      </c>
      <c r="B543" t="s">
        <v>414</v>
      </c>
      <c r="C543" t="s">
        <v>225</v>
      </c>
      <c r="D543" t="s">
        <v>225</v>
      </c>
      <c r="E543" t="s">
        <v>354</v>
      </c>
      <c r="F543">
        <v>3282586754</v>
      </c>
      <c r="G543">
        <v>142</v>
      </c>
      <c r="H543">
        <v>40836</v>
      </c>
      <c r="I543">
        <v>5184480</v>
      </c>
      <c r="J543">
        <v>4.3258567295126503E-8</v>
      </c>
      <c r="K543">
        <v>1.24401891131253E-5</v>
      </c>
      <c r="L543">
        <v>1.5793885702129399E-3</v>
      </c>
      <c r="M543">
        <v>2.20168994220148</v>
      </c>
      <c r="N543">
        <v>1.06705306553874</v>
      </c>
      <c r="O543">
        <v>2.8186017828961601E-2</v>
      </c>
      <c r="P543">
        <v>0.167886919767329</v>
      </c>
      <c r="Q543">
        <v>1.6788691976732899</v>
      </c>
    </row>
    <row r="544" spans="1:17">
      <c r="A544" t="s">
        <v>363</v>
      </c>
      <c r="B544" t="s">
        <v>400</v>
      </c>
      <c r="C544" t="s">
        <v>401</v>
      </c>
      <c r="D544" t="s">
        <v>402</v>
      </c>
      <c r="E544" t="s">
        <v>355</v>
      </c>
      <c r="F544">
        <v>3282586754</v>
      </c>
      <c r="G544">
        <v>1</v>
      </c>
      <c r="H544">
        <v>7645</v>
      </c>
      <c r="I544">
        <v>947726</v>
      </c>
      <c r="J544">
        <v>3.0463779785300399E-10</v>
      </c>
      <c r="K544">
        <v>2.3289559645862099E-6</v>
      </c>
      <c r="L544">
        <v>2.8871316160803599E-4</v>
      </c>
      <c r="M544">
        <v>0.45306021596893198</v>
      </c>
      <c r="N544">
        <v>1.01379807200463</v>
      </c>
      <c r="O544">
        <v>5.9514609665428904E-3</v>
      </c>
      <c r="P544">
        <v>7.7145712560989996E-2</v>
      </c>
      <c r="Q544">
        <v>0.77145712560989999</v>
      </c>
    </row>
    <row r="545" spans="1:17">
      <c r="A545" t="s">
        <v>363</v>
      </c>
      <c r="B545" t="s">
        <v>403</v>
      </c>
      <c r="C545" t="s">
        <v>209</v>
      </c>
      <c r="D545" t="s">
        <v>209</v>
      </c>
      <c r="E545" t="s">
        <v>355</v>
      </c>
      <c r="F545">
        <v>3282586754</v>
      </c>
      <c r="G545">
        <v>85</v>
      </c>
      <c r="H545">
        <v>168782</v>
      </c>
      <c r="I545">
        <v>947726</v>
      </c>
      <c r="J545">
        <v>2.5894212817505301E-8</v>
      </c>
      <c r="K545">
        <v>5.1417376797225697E-5</v>
      </c>
      <c r="L545">
        <v>2.8871316160803599E-4</v>
      </c>
      <c r="M545">
        <v>1.7443202168596801</v>
      </c>
      <c r="N545">
        <v>1.0531237462549701</v>
      </c>
      <c r="O545">
        <v>2.2479405523662201E-2</v>
      </c>
      <c r="P545">
        <v>0.14993133602973799</v>
      </c>
      <c r="Q545">
        <v>1.49931336029738</v>
      </c>
    </row>
    <row r="546" spans="1:17">
      <c r="A546" t="s">
        <v>363</v>
      </c>
      <c r="B546" t="s">
        <v>404</v>
      </c>
      <c r="C546" t="s">
        <v>405</v>
      </c>
      <c r="D546" t="s">
        <v>221</v>
      </c>
      <c r="E546" t="s">
        <v>355</v>
      </c>
      <c r="F546">
        <v>3282586754</v>
      </c>
      <c r="G546">
        <v>1</v>
      </c>
      <c r="H546">
        <v>2978</v>
      </c>
      <c r="I546">
        <v>947726</v>
      </c>
      <c r="J546">
        <v>3.0463779785300399E-10</v>
      </c>
      <c r="K546">
        <v>9.0721136200624496E-7</v>
      </c>
      <c r="L546">
        <v>2.8871316160803599E-4</v>
      </c>
      <c r="M546">
        <v>1.16307768673018</v>
      </c>
      <c r="N546">
        <v>1.03542184703673</v>
      </c>
      <c r="O546">
        <v>1.5117324203301899E-2</v>
      </c>
      <c r="P546">
        <v>0.122952528250955</v>
      </c>
      <c r="Q546">
        <v>1.22952528250955</v>
      </c>
    </row>
    <row r="547" spans="1:17">
      <c r="A547" t="s">
        <v>363</v>
      </c>
      <c r="B547" t="s">
        <v>406</v>
      </c>
      <c r="C547" t="s">
        <v>213</v>
      </c>
      <c r="D547" t="s">
        <v>213</v>
      </c>
      <c r="E547" t="s">
        <v>355</v>
      </c>
      <c r="F547">
        <v>3282586754</v>
      </c>
      <c r="G547">
        <v>1</v>
      </c>
      <c r="H547">
        <v>1829</v>
      </c>
      <c r="I547">
        <v>947726</v>
      </c>
      <c r="J547">
        <v>3.0463779785300399E-10</v>
      </c>
      <c r="K547">
        <v>5.5718253227314398E-7</v>
      </c>
      <c r="L547">
        <v>2.8871316160803599E-4</v>
      </c>
      <c r="M547">
        <v>1.8937372067154099</v>
      </c>
      <c r="N547">
        <v>1.05767428128779</v>
      </c>
      <c r="O547">
        <v>2.43519440520703E-2</v>
      </c>
      <c r="P547">
        <v>0.156051094363578</v>
      </c>
      <c r="Q547">
        <v>1.56051094363578</v>
      </c>
    </row>
    <row r="548" spans="1:17">
      <c r="A548" t="s">
        <v>363</v>
      </c>
      <c r="B548" t="s">
        <v>407</v>
      </c>
      <c r="C548" t="s">
        <v>61</v>
      </c>
      <c r="D548" t="s">
        <v>61</v>
      </c>
      <c r="E548" t="s">
        <v>355</v>
      </c>
      <c r="F548">
        <v>3282586754</v>
      </c>
      <c r="G548">
        <v>0</v>
      </c>
      <c r="H548">
        <v>62477</v>
      </c>
      <c r="I548">
        <v>947726</v>
      </c>
      <c r="J548">
        <v>0</v>
      </c>
      <c r="K548">
        <v>1.9032855696462099E-5</v>
      </c>
      <c r="L548">
        <v>2.8871316160803599E-4</v>
      </c>
      <c r="M548">
        <v>0</v>
      </c>
      <c r="N548">
        <v>1</v>
      </c>
      <c r="O548">
        <v>0</v>
      </c>
      <c r="P548">
        <v>0</v>
      </c>
      <c r="Q548">
        <v>0</v>
      </c>
    </row>
    <row r="549" spans="1:17">
      <c r="A549" t="s">
        <v>363</v>
      </c>
      <c r="B549" t="s">
        <v>408</v>
      </c>
      <c r="C549" t="s">
        <v>409</v>
      </c>
      <c r="D549" t="s">
        <v>237</v>
      </c>
      <c r="E549" t="s">
        <v>355</v>
      </c>
      <c r="F549">
        <v>3282586754</v>
      </c>
      <c r="G549">
        <v>200</v>
      </c>
      <c r="H549">
        <v>181043</v>
      </c>
      <c r="I549">
        <v>947726</v>
      </c>
      <c r="J549">
        <v>6.0927559570600797E-8</v>
      </c>
      <c r="K549">
        <v>5.5152540836701402E-5</v>
      </c>
      <c r="L549">
        <v>2.8871316160803599E-4</v>
      </c>
      <c r="M549">
        <v>3.8263234160751698</v>
      </c>
      <c r="N549">
        <v>1.1165317195090401</v>
      </c>
      <c r="O549">
        <v>4.7871065438865303E-2</v>
      </c>
      <c r="P549">
        <v>0.218794573604706</v>
      </c>
      <c r="Q549">
        <v>2.1879457360470602</v>
      </c>
    </row>
    <row r="550" spans="1:17">
      <c r="A550" t="s">
        <v>363</v>
      </c>
      <c r="B550" t="s">
        <v>410</v>
      </c>
      <c r="C550" t="s">
        <v>217</v>
      </c>
      <c r="D550" t="s">
        <v>217</v>
      </c>
      <c r="E550" t="s">
        <v>355</v>
      </c>
      <c r="F550">
        <v>3282586754</v>
      </c>
      <c r="G550">
        <v>7</v>
      </c>
      <c r="H550">
        <v>10815</v>
      </c>
      <c r="I550">
        <v>947726</v>
      </c>
      <c r="J550">
        <v>2.13246458497103E-9</v>
      </c>
      <c r="K550">
        <v>3.29465778378024E-6</v>
      </c>
      <c r="L550">
        <v>2.8871316160803599E-4</v>
      </c>
      <c r="M550">
        <v>2.2418416511860699</v>
      </c>
      <c r="N550">
        <v>1.0682758967478201</v>
      </c>
      <c r="O550">
        <v>2.86834296224933E-2</v>
      </c>
      <c r="P550">
        <v>0.16936183047692099</v>
      </c>
      <c r="Q550">
        <v>1.6936183047692099</v>
      </c>
    </row>
    <row r="551" spans="1:17">
      <c r="A551" t="s">
        <v>363</v>
      </c>
      <c r="B551" t="s">
        <v>411</v>
      </c>
      <c r="C551" t="s">
        <v>191</v>
      </c>
      <c r="D551" t="s">
        <v>191</v>
      </c>
      <c r="E551" t="s">
        <v>355</v>
      </c>
      <c r="F551">
        <v>3282586754</v>
      </c>
      <c r="G551">
        <v>0</v>
      </c>
      <c r="H551">
        <v>2766</v>
      </c>
      <c r="I551">
        <v>947726</v>
      </c>
      <c r="J551">
        <v>0</v>
      </c>
      <c r="K551">
        <v>8.4262814886140903E-7</v>
      </c>
      <c r="L551">
        <v>2.8871316160803599E-4</v>
      </c>
      <c r="M551">
        <v>0</v>
      </c>
      <c r="N551">
        <v>1</v>
      </c>
      <c r="O551">
        <v>0</v>
      </c>
      <c r="P551">
        <v>0</v>
      </c>
      <c r="Q551">
        <v>0</v>
      </c>
    </row>
    <row r="552" spans="1:17">
      <c r="A552" t="s">
        <v>363</v>
      </c>
      <c r="B552" t="s">
        <v>412</v>
      </c>
      <c r="C552" t="s">
        <v>413</v>
      </c>
      <c r="D552" t="s">
        <v>233</v>
      </c>
      <c r="E552" t="s">
        <v>355</v>
      </c>
      <c r="F552">
        <v>3282586754</v>
      </c>
      <c r="G552">
        <v>4531</v>
      </c>
      <c r="H552">
        <v>2636214</v>
      </c>
      <c r="I552">
        <v>947726</v>
      </c>
      <c r="J552">
        <v>1.3803138620719599E-6</v>
      </c>
      <c r="K552">
        <v>8.0309042762925905E-4</v>
      </c>
      <c r="L552">
        <v>2.8871316160803599E-4</v>
      </c>
      <c r="M552">
        <v>5.9531498906214502</v>
      </c>
      <c r="N552">
        <v>1.1813047977948401</v>
      </c>
      <c r="O552">
        <v>7.2361967826684401E-2</v>
      </c>
      <c r="P552">
        <v>0.26900179892834197</v>
      </c>
      <c r="Q552">
        <v>2.6900179892834202</v>
      </c>
    </row>
    <row r="553" spans="1:17">
      <c r="A553" t="s">
        <v>363</v>
      </c>
      <c r="B553" t="s">
        <v>414</v>
      </c>
      <c r="C553" t="s">
        <v>225</v>
      </c>
      <c r="D553" t="s">
        <v>225</v>
      </c>
      <c r="E553" t="s">
        <v>355</v>
      </c>
      <c r="F553">
        <v>3282586754</v>
      </c>
      <c r="G553">
        <v>1</v>
      </c>
      <c r="H553">
        <v>40836</v>
      </c>
      <c r="I553">
        <v>947726</v>
      </c>
      <c r="J553">
        <v>3.0463779785300399E-10</v>
      </c>
      <c r="K553">
        <v>1.24401891131253E-5</v>
      </c>
      <c r="L553">
        <v>2.8871316160803599E-4</v>
      </c>
      <c r="M553">
        <v>8.4818428618926606E-2</v>
      </c>
      <c r="N553">
        <v>1.0025831682945301</v>
      </c>
      <c r="O553">
        <v>1.12040925552338E-3</v>
      </c>
      <c r="P553">
        <v>3.3472514926778101E-2</v>
      </c>
      <c r="Q553">
        <v>0.33472514926778102</v>
      </c>
    </row>
    <row r="554" spans="1:17">
      <c r="A554" t="s">
        <v>363</v>
      </c>
      <c r="B554" t="s">
        <v>400</v>
      </c>
      <c r="C554" t="s">
        <v>401</v>
      </c>
      <c r="D554" t="s">
        <v>402</v>
      </c>
      <c r="E554" t="s">
        <v>356</v>
      </c>
      <c r="F554">
        <v>3282586754</v>
      </c>
      <c r="G554">
        <v>4</v>
      </c>
      <c r="H554">
        <v>7645</v>
      </c>
      <c r="I554">
        <v>1420531</v>
      </c>
      <c r="J554">
        <v>1.2185511914120201E-9</v>
      </c>
      <c r="K554">
        <v>2.3289559645862099E-6</v>
      </c>
      <c r="L554">
        <v>4.3274743562192502E-4</v>
      </c>
      <c r="M554">
        <v>1.2090604041428801</v>
      </c>
      <c r="N554">
        <v>1.03682226319217</v>
      </c>
      <c r="O554">
        <v>1.5704314025842599E-2</v>
      </c>
      <c r="P554">
        <v>0.12531685451623301</v>
      </c>
      <c r="Q554">
        <v>1.25316854516233</v>
      </c>
    </row>
    <row r="555" spans="1:17">
      <c r="A555" t="s">
        <v>363</v>
      </c>
      <c r="B555" t="s">
        <v>403</v>
      </c>
      <c r="C555" t="s">
        <v>209</v>
      </c>
      <c r="D555" t="s">
        <v>209</v>
      </c>
      <c r="E555" t="s">
        <v>356</v>
      </c>
      <c r="F555">
        <v>3282586754</v>
      </c>
      <c r="G555">
        <v>22</v>
      </c>
      <c r="H555">
        <v>168782</v>
      </c>
      <c r="I555">
        <v>1420531</v>
      </c>
      <c r="J555">
        <v>6.7020315527660799E-9</v>
      </c>
      <c r="K555">
        <v>5.1417376797225697E-5</v>
      </c>
      <c r="L555">
        <v>4.3274743562192502E-4</v>
      </c>
      <c r="M555">
        <v>0.30120491132465399</v>
      </c>
      <c r="N555">
        <v>1.0091732774322699</v>
      </c>
      <c r="O555">
        <v>3.9657420265094504E-3</v>
      </c>
      <c r="P555">
        <v>6.2974137759158305E-2</v>
      </c>
      <c r="Q555">
        <v>0.629741377591583</v>
      </c>
    </row>
    <row r="556" spans="1:17">
      <c r="A556" t="s">
        <v>363</v>
      </c>
      <c r="B556" t="s">
        <v>404</v>
      </c>
      <c r="C556" t="s">
        <v>405</v>
      </c>
      <c r="D556" t="s">
        <v>221</v>
      </c>
      <c r="E556" t="s">
        <v>356</v>
      </c>
      <c r="F556">
        <v>3282586754</v>
      </c>
      <c r="G556">
        <v>1</v>
      </c>
      <c r="H556">
        <v>2978</v>
      </c>
      <c r="I556">
        <v>1420531</v>
      </c>
      <c r="J556">
        <v>3.0463779785300399E-10</v>
      </c>
      <c r="K556">
        <v>9.0721136200624496E-7</v>
      </c>
      <c r="L556">
        <v>4.3274743562192502E-4</v>
      </c>
      <c r="M556">
        <v>0.77596262505643998</v>
      </c>
      <c r="N556">
        <v>1.0236321526279499</v>
      </c>
      <c r="O556">
        <v>1.0143918764182001E-2</v>
      </c>
      <c r="P556">
        <v>0.10071702320949499</v>
      </c>
      <c r="Q556">
        <v>1.00717023209495</v>
      </c>
    </row>
    <row r="557" spans="1:17">
      <c r="A557" t="s">
        <v>363</v>
      </c>
      <c r="B557" t="s">
        <v>406</v>
      </c>
      <c r="C557" t="s">
        <v>213</v>
      </c>
      <c r="D557" t="s">
        <v>213</v>
      </c>
      <c r="E557" t="s">
        <v>356</v>
      </c>
      <c r="F557">
        <v>3282586754</v>
      </c>
      <c r="G557">
        <v>0</v>
      </c>
      <c r="H557">
        <v>1829</v>
      </c>
      <c r="I557">
        <v>1420531</v>
      </c>
      <c r="J557">
        <v>0</v>
      </c>
      <c r="K557">
        <v>5.5718253227314398E-7</v>
      </c>
      <c r="L557">
        <v>4.3274743562192502E-4</v>
      </c>
      <c r="M557">
        <v>0</v>
      </c>
      <c r="N557">
        <v>1</v>
      </c>
      <c r="O557">
        <v>0</v>
      </c>
      <c r="P557">
        <v>0</v>
      </c>
      <c r="Q557">
        <v>0</v>
      </c>
    </row>
    <row r="558" spans="1:17">
      <c r="A558" t="s">
        <v>363</v>
      </c>
      <c r="B558" t="s">
        <v>407</v>
      </c>
      <c r="C558" t="s">
        <v>61</v>
      </c>
      <c r="D558" t="s">
        <v>61</v>
      </c>
      <c r="E558" t="s">
        <v>356</v>
      </c>
      <c r="F558">
        <v>3282586754</v>
      </c>
      <c r="G558">
        <v>0</v>
      </c>
      <c r="H558">
        <v>62477</v>
      </c>
      <c r="I558">
        <v>1420531</v>
      </c>
      <c r="J558">
        <v>0</v>
      </c>
      <c r="K558">
        <v>1.9032855696462099E-5</v>
      </c>
      <c r="L558">
        <v>4.3274743562192502E-4</v>
      </c>
      <c r="M558">
        <v>0</v>
      </c>
      <c r="N558">
        <v>1</v>
      </c>
      <c r="O558">
        <v>0</v>
      </c>
      <c r="P558">
        <v>0</v>
      </c>
      <c r="Q558">
        <v>0</v>
      </c>
    </row>
    <row r="559" spans="1:17">
      <c r="A559" t="s">
        <v>363</v>
      </c>
      <c r="B559" t="s">
        <v>408</v>
      </c>
      <c r="C559" t="s">
        <v>409</v>
      </c>
      <c r="D559" t="s">
        <v>237</v>
      </c>
      <c r="E559" t="s">
        <v>356</v>
      </c>
      <c r="F559">
        <v>3282586754</v>
      </c>
      <c r="G559">
        <v>476</v>
      </c>
      <c r="H559">
        <v>181043</v>
      </c>
      <c r="I559">
        <v>1420531</v>
      </c>
      <c r="J559">
        <v>1.4500759177803001E-7</v>
      </c>
      <c r="K559">
        <v>5.5152540836701402E-5</v>
      </c>
      <c r="L559">
        <v>4.3274743562192502E-4</v>
      </c>
      <c r="M559">
        <v>6.0756215262175601</v>
      </c>
      <c r="N559">
        <v>1.1850347047408001</v>
      </c>
      <c r="O559">
        <v>7.3731069212555705E-2</v>
      </c>
      <c r="P559">
        <v>0.27153465563820001</v>
      </c>
      <c r="Q559">
        <v>2.7153465563819998</v>
      </c>
    </row>
    <row r="560" spans="1:17">
      <c r="A560" t="s">
        <v>363</v>
      </c>
      <c r="B560" t="s">
        <v>410</v>
      </c>
      <c r="C560" t="s">
        <v>217</v>
      </c>
      <c r="D560" t="s">
        <v>217</v>
      </c>
      <c r="E560" t="s">
        <v>356</v>
      </c>
      <c r="F560">
        <v>3282586754</v>
      </c>
      <c r="G560">
        <v>4</v>
      </c>
      <c r="H560">
        <v>10815</v>
      </c>
      <c r="I560">
        <v>1420531</v>
      </c>
      <c r="J560">
        <v>1.2185511914120201E-9</v>
      </c>
      <c r="K560">
        <v>3.29465778378024E-6</v>
      </c>
      <c r="L560">
        <v>4.3274743562192502E-4</v>
      </c>
      <c r="M560">
        <v>0.85467099303488803</v>
      </c>
      <c r="N560">
        <v>1.0260292373651501</v>
      </c>
      <c r="O560">
        <v>1.11597364536094E-2</v>
      </c>
      <c r="P560">
        <v>0.10563965379349401</v>
      </c>
      <c r="Q560">
        <v>1.05639653793494</v>
      </c>
    </row>
    <row r="561" spans="1:17">
      <c r="A561" t="s">
        <v>363</v>
      </c>
      <c r="B561" t="s">
        <v>411</v>
      </c>
      <c r="C561" t="s">
        <v>191</v>
      </c>
      <c r="D561" t="s">
        <v>191</v>
      </c>
      <c r="E561" t="s">
        <v>356</v>
      </c>
      <c r="F561">
        <v>3282586754</v>
      </c>
      <c r="G561">
        <v>3</v>
      </c>
      <c r="H561">
        <v>2766</v>
      </c>
      <c r="I561">
        <v>1420531</v>
      </c>
      <c r="J561">
        <v>9.1391339355901097E-10</v>
      </c>
      <c r="K561">
        <v>8.4262814886140903E-7</v>
      </c>
      <c r="L561">
        <v>4.3274743562192502E-4</v>
      </c>
      <c r="M561">
        <v>2.5063087824491102</v>
      </c>
      <c r="N561">
        <v>1.0763303151041499</v>
      </c>
      <c r="O561">
        <v>3.1945572457191901E-2</v>
      </c>
      <c r="P561">
        <v>0.178733243850135</v>
      </c>
      <c r="Q561">
        <v>1.78733243850135</v>
      </c>
    </row>
    <row r="562" spans="1:17">
      <c r="A562" t="s">
        <v>363</v>
      </c>
      <c r="B562" t="s">
        <v>412</v>
      </c>
      <c r="C562" t="s">
        <v>413</v>
      </c>
      <c r="D562" t="s">
        <v>233</v>
      </c>
      <c r="E562" t="s">
        <v>356</v>
      </c>
      <c r="F562">
        <v>3282586754</v>
      </c>
      <c r="G562">
        <v>3208</v>
      </c>
      <c r="H562">
        <v>2636214</v>
      </c>
      <c r="I562">
        <v>1420531</v>
      </c>
      <c r="J562">
        <v>9.7727805551243594E-7</v>
      </c>
      <c r="K562">
        <v>8.0309042762925905E-4</v>
      </c>
      <c r="L562">
        <v>4.3274743562192502E-4</v>
      </c>
      <c r="M562">
        <v>2.8120251107524599</v>
      </c>
      <c r="N562">
        <v>1.0856409889665599</v>
      </c>
      <c r="O562">
        <v>3.5686231985821402E-2</v>
      </c>
      <c r="P562">
        <v>0.18890799873436101</v>
      </c>
      <c r="Q562">
        <v>1.8890799873436099</v>
      </c>
    </row>
    <row r="563" spans="1:17">
      <c r="A563" t="s">
        <v>363</v>
      </c>
      <c r="B563" t="s">
        <v>414</v>
      </c>
      <c r="C563" t="s">
        <v>225</v>
      </c>
      <c r="D563" t="s">
        <v>225</v>
      </c>
      <c r="E563" t="s">
        <v>356</v>
      </c>
      <c r="F563">
        <v>3282586754</v>
      </c>
      <c r="G563">
        <v>40</v>
      </c>
      <c r="H563">
        <v>40836</v>
      </c>
      <c r="I563">
        <v>1420531</v>
      </c>
      <c r="J563">
        <v>1.21855119141202E-8</v>
      </c>
      <c r="K563">
        <v>1.24401891131253E-5</v>
      </c>
      <c r="L563">
        <v>4.3274743562192502E-4</v>
      </c>
      <c r="M563">
        <v>2.2635093519620701</v>
      </c>
      <c r="N563">
        <v>1.0689357924635401</v>
      </c>
      <c r="O563">
        <v>2.8951619318931698E-2</v>
      </c>
      <c r="P563">
        <v>0.17015175379328801</v>
      </c>
      <c r="Q563">
        <v>1.70151753793288</v>
      </c>
    </row>
    <row r="564" spans="1:17">
      <c r="A564" t="s">
        <v>363</v>
      </c>
      <c r="B564" t="s">
        <v>400</v>
      </c>
      <c r="C564" t="s">
        <v>401</v>
      </c>
      <c r="D564" t="s">
        <v>402</v>
      </c>
      <c r="E564" t="s">
        <v>357</v>
      </c>
      <c r="F564">
        <v>3282586754</v>
      </c>
      <c r="G564">
        <v>3</v>
      </c>
      <c r="H564">
        <v>7645</v>
      </c>
      <c r="I564">
        <v>628792</v>
      </c>
      <c r="J564">
        <v>9.1391339355901097E-10</v>
      </c>
      <c r="K564">
        <v>2.3289559645862099E-6</v>
      </c>
      <c r="L564">
        <v>1.9155381018758601E-4</v>
      </c>
      <c r="M564">
        <v>2.0485801961827099</v>
      </c>
      <c r="N564">
        <v>1.0623900666134001</v>
      </c>
      <c r="O564">
        <v>2.6284001373381799E-2</v>
      </c>
      <c r="P564">
        <v>0.16212341401963401</v>
      </c>
      <c r="Q564">
        <v>1.6212341401963399</v>
      </c>
    </row>
    <row r="565" spans="1:17">
      <c r="A565" t="s">
        <v>363</v>
      </c>
      <c r="B565" t="s">
        <v>403</v>
      </c>
      <c r="C565" t="s">
        <v>209</v>
      </c>
      <c r="D565" t="s">
        <v>209</v>
      </c>
      <c r="E565" t="s">
        <v>357</v>
      </c>
      <c r="F565">
        <v>3282586754</v>
      </c>
      <c r="G565">
        <v>121</v>
      </c>
      <c r="H565">
        <v>168782</v>
      </c>
      <c r="I565">
        <v>628792</v>
      </c>
      <c r="J565">
        <v>3.68611735402135E-8</v>
      </c>
      <c r="K565">
        <v>5.1417376797225697E-5</v>
      </c>
      <c r="L565">
        <v>1.9155381018758601E-4</v>
      </c>
      <c r="M565">
        <v>3.74255719918362</v>
      </c>
      <c r="N565">
        <v>1.11398059660863</v>
      </c>
      <c r="O565">
        <v>4.6877626332151298E-2</v>
      </c>
      <c r="P565">
        <v>0.21651241611545399</v>
      </c>
      <c r="Q565">
        <v>2.16512416115454</v>
      </c>
    </row>
    <row r="566" spans="1:17">
      <c r="A566" t="s">
        <v>363</v>
      </c>
      <c r="B566" t="s">
        <v>404</v>
      </c>
      <c r="C566" t="s">
        <v>405</v>
      </c>
      <c r="D566" t="s">
        <v>221</v>
      </c>
      <c r="E566" t="s">
        <v>357</v>
      </c>
      <c r="F566">
        <v>3282586754</v>
      </c>
      <c r="G566">
        <v>0</v>
      </c>
      <c r="H566">
        <v>2978</v>
      </c>
      <c r="I566">
        <v>628792</v>
      </c>
      <c r="J566">
        <v>0</v>
      </c>
      <c r="K566">
        <v>9.0721136200624496E-7</v>
      </c>
      <c r="L566">
        <v>1.9155381018758601E-4</v>
      </c>
      <c r="M566">
        <v>0</v>
      </c>
      <c r="N566">
        <v>1</v>
      </c>
      <c r="O566">
        <v>0</v>
      </c>
      <c r="P566">
        <v>0</v>
      </c>
      <c r="Q566">
        <v>0</v>
      </c>
    </row>
    <row r="567" spans="1:17">
      <c r="A567" t="s">
        <v>363</v>
      </c>
      <c r="B567" t="s">
        <v>406</v>
      </c>
      <c r="C567" t="s">
        <v>213</v>
      </c>
      <c r="D567" t="s">
        <v>213</v>
      </c>
      <c r="E567" t="s">
        <v>357</v>
      </c>
      <c r="F567">
        <v>3282586754</v>
      </c>
      <c r="G567">
        <v>2</v>
      </c>
      <c r="H567">
        <v>1829</v>
      </c>
      <c r="I567">
        <v>628792</v>
      </c>
      <c r="J567">
        <v>6.0927559570600797E-10</v>
      </c>
      <c r="K567">
        <v>5.5718253227314398E-7</v>
      </c>
      <c r="L567">
        <v>1.9155381018758601E-4</v>
      </c>
      <c r="M567">
        <v>5.7085458719944597</v>
      </c>
      <c r="N567">
        <v>1.173855315932</v>
      </c>
      <c r="O567">
        <v>6.9614571047368803E-2</v>
      </c>
      <c r="P567">
        <v>0.26384573342650203</v>
      </c>
      <c r="Q567">
        <v>2.6384573342650199</v>
      </c>
    </row>
    <row r="568" spans="1:17">
      <c r="A568" t="s">
        <v>363</v>
      </c>
      <c r="B568" t="s">
        <v>407</v>
      </c>
      <c r="C568" t="s">
        <v>61</v>
      </c>
      <c r="D568" t="s">
        <v>61</v>
      </c>
      <c r="E568" t="s">
        <v>357</v>
      </c>
      <c r="F568">
        <v>3282586754</v>
      </c>
      <c r="G568">
        <v>2</v>
      </c>
      <c r="H568">
        <v>62477</v>
      </c>
      <c r="I568">
        <v>628792</v>
      </c>
      <c r="J568">
        <v>6.0927559570600797E-10</v>
      </c>
      <c r="K568">
        <v>1.9032855696462099E-5</v>
      </c>
      <c r="L568">
        <v>1.9155381018758601E-4</v>
      </c>
      <c r="M568">
        <v>0.16711638522781</v>
      </c>
      <c r="N568">
        <v>1.0050895749290101</v>
      </c>
      <c r="O568">
        <v>2.2047683871931401E-3</v>
      </c>
      <c r="P568">
        <v>4.6954961262822302E-2</v>
      </c>
      <c r="Q568">
        <v>0.46954961262822298</v>
      </c>
    </row>
    <row r="569" spans="1:17">
      <c r="A569" t="s">
        <v>363</v>
      </c>
      <c r="B569" t="s">
        <v>408</v>
      </c>
      <c r="C569" t="s">
        <v>409</v>
      </c>
      <c r="D569" t="s">
        <v>237</v>
      </c>
      <c r="E569" t="s">
        <v>357</v>
      </c>
      <c r="F569">
        <v>3282586754</v>
      </c>
      <c r="G569">
        <v>64</v>
      </c>
      <c r="H569">
        <v>181043</v>
      </c>
      <c r="I569">
        <v>628792</v>
      </c>
      <c r="J569">
        <v>1.9496819062592199E-8</v>
      </c>
      <c r="K569">
        <v>5.5152540836701402E-5</v>
      </c>
      <c r="L569">
        <v>1.9155381018758601E-4</v>
      </c>
      <c r="M569">
        <v>1.8454719199090399</v>
      </c>
      <c r="N569">
        <v>1.0562043488611399</v>
      </c>
      <c r="O569">
        <v>2.3747951338907301E-2</v>
      </c>
      <c r="P569">
        <v>0.15410370319660499</v>
      </c>
      <c r="Q569">
        <v>1.54103703196605</v>
      </c>
    </row>
    <row r="570" spans="1:17">
      <c r="A570" t="s">
        <v>363</v>
      </c>
      <c r="B570" t="s">
        <v>410</v>
      </c>
      <c r="C570" t="s">
        <v>217</v>
      </c>
      <c r="D570" t="s">
        <v>217</v>
      </c>
      <c r="E570" t="s">
        <v>357</v>
      </c>
      <c r="F570">
        <v>3282586754</v>
      </c>
      <c r="G570">
        <v>3</v>
      </c>
      <c r="H570">
        <v>10815</v>
      </c>
      <c r="I570">
        <v>628792</v>
      </c>
      <c r="J570">
        <v>9.1391339355901097E-10</v>
      </c>
      <c r="K570">
        <v>3.29465778378024E-6</v>
      </c>
      <c r="L570">
        <v>1.9155381018758601E-4</v>
      </c>
      <c r="M570">
        <v>1.44811794727848</v>
      </c>
      <c r="N570">
        <v>1.0441028256365601</v>
      </c>
      <c r="O570">
        <v>1.87432710872617E-2</v>
      </c>
      <c r="P570">
        <v>0.13690606665616301</v>
      </c>
      <c r="Q570">
        <v>1.3690606665616301</v>
      </c>
    </row>
    <row r="571" spans="1:17">
      <c r="A571" t="s">
        <v>363</v>
      </c>
      <c r="B571" t="s">
        <v>411</v>
      </c>
      <c r="C571" t="s">
        <v>191</v>
      </c>
      <c r="D571" t="s">
        <v>191</v>
      </c>
      <c r="E571" t="s">
        <v>357</v>
      </c>
      <c r="F571">
        <v>3282586754</v>
      </c>
      <c r="G571">
        <v>2</v>
      </c>
      <c r="H571">
        <v>2766</v>
      </c>
      <c r="I571">
        <v>628792</v>
      </c>
      <c r="J571">
        <v>6.0927559570600797E-10</v>
      </c>
      <c r="K571">
        <v>8.4262814886140903E-7</v>
      </c>
      <c r="L571">
        <v>1.9155381018758601E-4</v>
      </c>
      <c r="M571">
        <v>3.7747398408813702</v>
      </c>
      <c r="N571">
        <v>1.11496072770775</v>
      </c>
      <c r="O571">
        <v>4.72595704871464E-2</v>
      </c>
      <c r="P571">
        <v>0.21739266429009599</v>
      </c>
      <c r="Q571">
        <v>2.1739266429009598</v>
      </c>
    </row>
    <row r="572" spans="1:17">
      <c r="A572" t="s">
        <v>363</v>
      </c>
      <c r="B572" t="s">
        <v>412</v>
      </c>
      <c r="C572" t="s">
        <v>413</v>
      </c>
      <c r="D572" t="s">
        <v>233</v>
      </c>
      <c r="E572" t="s">
        <v>357</v>
      </c>
      <c r="F572">
        <v>3282586754</v>
      </c>
      <c r="G572">
        <v>588</v>
      </c>
      <c r="H572">
        <v>2636214</v>
      </c>
      <c r="I572">
        <v>628792</v>
      </c>
      <c r="J572">
        <v>1.7912702513756601E-7</v>
      </c>
      <c r="K572">
        <v>8.0309042762925905E-4</v>
      </c>
      <c r="L572">
        <v>1.9155381018758601E-4</v>
      </c>
      <c r="M572">
        <v>1.16440984592453</v>
      </c>
      <c r="N572">
        <v>1.03546241830703</v>
      </c>
      <c r="O572">
        <v>1.51343409715619E-2</v>
      </c>
      <c r="P572">
        <v>0.123021709350675</v>
      </c>
      <c r="Q572">
        <v>1.23021709350675</v>
      </c>
    </row>
    <row r="573" spans="1:17">
      <c r="A573" t="s">
        <v>363</v>
      </c>
      <c r="B573" t="s">
        <v>414</v>
      </c>
      <c r="C573" t="s">
        <v>225</v>
      </c>
      <c r="D573" t="s">
        <v>225</v>
      </c>
      <c r="E573" t="s">
        <v>357</v>
      </c>
      <c r="F573">
        <v>3282586754</v>
      </c>
      <c r="G573">
        <v>215</v>
      </c>
      <c r="H573">
        <v>40836</v>
      </c>
      <c r="I573">
        <v>628792</v>
      </c>
      <c r="J573">
        <v>6.5497126538395795E-8</v>
      </c>
      <c r="K573">
        <v>1.24401891131253E-5</v>
      </c>
      <c r="L573">
        <v>1.9155381018758601E-4</v>
      </c>
      <c r="M573">
        <v>27.485552404419401</v>
      </c>
      <c r="N573">
        <v>1.8370799681717001</v>
      </c>
      <c r="O573">
        <v>0.264128061575156</v>
      </c>
      <c r="P573">
        <v>0.51393390778888703</v>
      </c>
      <c r="Q573">
        <v>5.1393390778888701</v>
      </c>
    </row>
    <row r="574" spans="1:17">
      <c r="A574" t="s">
        <v>364</v>
      </c>
      <c r="B574" t="s">
        <v>415</v>
      </c>
      <c r="C574" t="s">
        <v>416</v>
      </c>
      <c r="D574" t="s">
        <v>417</v>
      </c>
      <c r="E574" t="s">
        <v>0</v>
      </c>
      <c r="F574">
        <v>9387142186</v>
      </c>
      <c r="G574">
        <v>2</v>
      </c>
      <c r="H574">
        <v>5312</v>
      </c>
      <c r="I574">
        <v>787440</v>
      </c>
      <c r="J574">
        <v>2.1305738853969901E-10</v>
      </c>
      <c r="K574">
        <v>5.6588042396143997E-7</v>
      </c>
      <c r="L574">
        <v>8.38849550158502E-5</v>
      </c>
      <c r="M574">
        <v>4.48836175718571</v>
      </c>
      <c r="N574">
        <v>1.1366942771084301</v>
      </c>
      <c r="O574">
        <v>5.5643673466561697E-2</v>
      </c>
      <c r="P574">
        <v>0.235889112649486</v>
      </c>
      <c r="Q574">
        <v>2.3588911264948602</v>
      </c>
    </row>
    <row r="575" spans="1:17">
      <c r="A575" t="s">
        <v>364</v>
      </c>
      <c r="B575" t="s">
        <v>418</v>
      </c>
      <c r="C575" t="s">
        <v>419</v>
      </c>
      <c r="D575" t="s">
        <v>51</v>
      </c>
      <c r="E575" t="s">
        <v>0</v>
      </c>
      <c r="F575">
        <v>9387142186</v>
      </c>
      <c r="G575">
        <v>457</v>
      </c>
      <c r="H575">
        <v>121257</v>
      </c>
      <c r="I575">
        <v>787440</v>
      </c>
      <c r="J575">
        <v>4.8683613281321202E-8</v>
      </c>
      <c r="K575">
        <v>1.2917349881079099E-5</v>
      </c>
      <c r="L575">
        <v>8.38849550158502E-5</v>
      </c>
      <c r="M575">
        <v>44.928850243515498</v>
      </c>
      <c r="N575">
        <v>2.3683203443924898</v>
      </c>
      <c r="O575">
        <v>0.37444044568282497</v>
      </c>
      <c r="P575">
        <v>0.61191539095109004</v>
      </c>
      <c r="Q575">
        <v>6.1191539095109002</v>
      </c>
    </row>
    <row r="576" spans="1:17">
      <c r="A576" t="s">
        <v>364</v>
      </c>
      <c r="B576" t="s">
        <v>420</v>
      </c>
      <c r="C576" t="s">
        <v>421</v>
      </c>
      <c r="D576" t="s">
        <v>47</v>
      </c>
      <c r="E576" t="s">
        <v>0</v>
      </c>
      <c r="F576">
        <v>9387142186</v>
      </c>
      <c r="G576">
        <v>0</v>
      </c>
      <c r="H576">
        <v>8414</v>
      </c>
      <c r="I576">
        <v>787440</v>
      </c>
      <c r="J576">
        <v>0</v>
      </c>
      <c r="K576">
        <v>8.9633243358651295E-7</v>
      </c>
      <c r="L576">
        <v>8.38849550158502E-5</v>
      </c>
      <c r="M576">
        <v>0</v>
      </c>
      <c r="N576">
        <v>1</v>
      </c>
      <c r="O576">
        <v>0</v>
      </c>
      <c r="P576">
        <v>0</v>
      </c>
      <c r="Q576">
        <v>0</v>
      </c>
    </row>
    <row r="577" spans="1:17">
      <c r="A577" t="s">
        <v>364</v>
      </c>
      <c r="B577" t="s">
        <v>422</v>
      </c>
      <c r="C577" t="s">
        <v>42</v>
      </c>
      <c r="D577" t="s">
        <v>423</v>
      </c>
      <c r="E577" t="s">
        <v>0</v>
      </c>
      <c r="F577">
        <v>9387142186</v>
      </c>
      <c r="G577">
        <v>12</v>
      </c>
      <c r="H577">
        <v>4962</v>
      </c>
      <c r="I577">
        <v>787440</v>
      </c>
      <c r="J577">
        <v>1.2783443312381899E-9</v>
      </c>
      <c r="K577">
        <v>5.2859538096699301E-7</v>
      </c>
      <c r="L577">
        <v>8.38849550158502E-5</v>
      </c>
      <c r="M577">
        <v>28.829719049782899</v>
      </c>
      <c r="N577">
        <v>1.8780169286577999</v>
      </c>
      <c r="O577">
        <v>0.27369950272749999</v>
      </c>
      <c r="P577">
        <v>0.52316297912553</v>
      </c>
      <c r="Q577">
        <v>5.2316297912553003</v>
      </c>
    </row>
    <row r="578" spans="1:17">
      <c r="A578" t="s">
        <v>364</v>
      </c>
      <c r="B578" t="s">
        <v>424</v>
      </c>
      <c r="C578" t="s">
        <v>79</v>
      </c>
      <c r="D578" t="s">
        <v>79</v>
      </c>
      <c r="E578" t="s">
        <v>0</v>
      </c>
      <c r="F578">
        <v>9387142186</v>
      </c>
      <c r="G578">
        <v>820</v>
      </c>
      <c r="H578">
        <v>2238963</v>
      </c>
      <c r="I578">
        <v>787440</v>
      </c>
      <c r="J578">
        <v>8.7353529301276505E-8</v>
      </c>
      <c r="K578">
        <v>2.3851380490850501E-4</v>
      </c>
      <c r="L578">
        <v>8.38849550158502E-5</v>
      </c>
      <c r="M578">
        <v>4.3659912371083802</v>
      </c>
      <c r="N578">
        <v>1.1329674496630799</v>
      </c>
      <c r="O578">
        <v>5.4217432692367E-2</v>
      </c>
      <c r="P578">
        <v>0.23284637143912501</v>
      </c>
      <c r="Q578">
        <v>2.3284637143912499</v>
      </c>
    </row>
    <row r="579" spans="1:17">
      <c r="A579" t="s">
        <v>364</v>
      </c>
      <c r="B579" t="s">
        <v>425</v>
      </c>
      <c r="C579" t="s">
        <v>43</v>
      </c>
      <c r="D579" t="s">
        <v>43</v>
      </c>
      <c r="E579" t="s">
        <v>0</v>
      </c>
      <c r="F579">
        <v>9387142186</v>
      </c>
      <c r="G579">
        <v>2</v>
      </c>
      <c r="H579">
        <v>2646</v>
      </c>
      <c r="I579">
        <v>787440</v>
      </c>
      <c r="J579">
        <v>2.1305738853969901E-10</v>
      </c>
      <c r="K579">
        <v>2.8187492503802198E-7</v>
      </c>
      <c r="L579">
        <v>8.38849550158502E-5</v>
      </c>
      <c r="M579">
        <v>9.0106491512360094</v>
      </c>
      <c r="N579">
        <v>1.2744217687074799</v>
      </c>
      <c r="O579">
        <v>0.10531318114586399</v>
      </c>
      <c r="P579">
        <v>0.324519924112317</v>
      </c>
      <c r="Q579">
        <v>3.2451992411231698</v>
      </c>
    </row>
    <row r="580" spans="1:17">
      <c r="A580" t="s">
        <v>364</v>
      </c>
      <c r="B580" t="s">
        <v>426</v>
      </c>
      <c r="C580" t="s">
        <v>427</v>
      </c>
      <c r="D580" t="s">
        <v>61</v>
      </c>
      <c r="E580" t="s">
        <v>0</v>
      </c>
      <c r="F580">
        <v>9387142186</v>
      </c>
      <c r="G580">
        <v>689</v>
      </c>
      <c r="H580">
        <v>202623</v>
      </c>
      <c r="I580">
        <v>787440</v>
      </c>
      <c r="J580">
        <v>7.3398270351926195E-8</v>
      </c>
      <c r="K580">
        <v>2.1585163619039701E-5</v>
      </c>
      <c r="L580">
        <v>8.38849550158502E-5</v>
      </c>
      <c r="M580">
        <v>40.536514620066498</v>
      </c>
      <c r="N580">
        <v>2.2345505692838401</v>
      </c>
      <c r="O580">
        <v>0.349190187464679</v>
      </c>
      <c r="P580">
        <v>0.59092316544934897</v>
      </c>
      <c r="Q580">
        <v>5.9092316544934897</v>
      </c>
    </row>
    <row r="581" spans="1:17">
      <c r="A581" t="s">
        <v>364</v>
      </c>
      <c r="B581" t="s">
        <v>428</v>
      </c>
      <c r="C581" t="s">
        <v>45</v>
      </c>
      <c r="D581" t="s">
        <v>45</v>
      </c>
      <c r="E581" t="s">
        <v>0</v>
      </c>
      <c r="F581">
        <v>9387142186</v>
      </c>
      <c r="G581">
        <v>50</v>
      </c>
      <c r="H581">
        <v>2017</v>
      </c>
      <c r="I581">
        <v>787440</v>
      </c>
      <c r="J581">
        <v>5.3264347134924702E-9</v>
      </c>
      <c r="K581">
        <v>2.1486837634228599E-7</v>
      </c>
      <c r="L581">
        <v>8.38849550158502E-5</v>
      </c>
      <c r="M581">
        <v>295.51534028471099</v>
      </c>
      <c r="N581">
        <v>10</v>
      </c>
      <c r="O581">
        <v>1</v>
      </c>
      <c r="P581">
        <v>1</v>
      </c>
      <c r="Q581">
        <v>10</v>
      </c>
    </row>
    <row r="582" spans="1:17">
      <c r="A582" t="s">
        <v>364</v>
      </c>
      <c r="B582" t="s">
        <v>429</v>
      </c>
      <c r="C582" t="s">
        <v>75</v>
      </c>
      <c r="D582" t="s">
        <v>75</v>
      </c>
      <c r="E582" t="s">
        <v>0</v>
      </c>
      <c r="F582">
        <v>9387142186</v>
      </c>
      <c r="G582">
        <v>151902</v>
      </c>
      <c r="H582">
        <v>22696844</v>
      </c>
      <c r="I582">
        <v>787440</v>
      </c>
      <c r="J582">
        <v>1.6181921716978701E-5</v>
      </c>
      <c r="K582">
        <v>2.4178651553664701E-3</v>
      </c>
      <c r="L582">
        <v>8.38849550158502E-5</v>
      </c>
      <c r="M582">
        <v>79.783657807750799</v>
      </c>
      <c r="N582">
        <v>3.4298329811845201</v>
      </c>
      <c r="O582">
        <v>0.53527297219554204</v>
      </c>
      <c r="P582">
        <v>0.73162351807165205</v>
      </c>
      <c r="Q582">
        <v>7.3162351807165296</v>
      </c>
    </row>
    <row r="583" spans="1:17">
      <c r="A583" t="s">
        <v>364</v>
      </c>
      <c r="B583" t="s">
        <v>430</v>
      </c>
      <c r="C583" t="s">
        <v>44</v>
      </c>
      <c r="D583" t="s">
        <v>44</v>
      </c>
      <c r="E583" t="s">
        <v>0</v>
      </c>
      <c r="F583">
        <v>9387142186</v>
      </c>
      <c r="G583">
        <v>7</v>
      </c>
      <c r="H583">
        <v>2087</v>
      </c>
      <c r="I583">
        <v>787440</v>
      </c>
      <c r="J583">
        <v>7.4570085988894596E-10</v>
      </c>
      <c r="K583">
        <v>2.2232538494117599E-7</v>
      </c>
      <c r="L583">
        <v>8.38849550158502E-5</v>
      </c>
      <c r="M583">
        <v>39.984485764061702</v>
      </c>
      <c r="N583">
        <v>2.2177383804504101</v>
      </c>
      <c r="O583">
        <v>0.34591031249475801</v>
      </c>
      <c r="P583">
        <v>0.58814140518650604</v>
      </c>
      <c r="Q583">
        <v>5.8814140518650602</v>
      </c>
    </row>
    <row r="584" spans="1:17">
      <c r="A584" t="s">
        <v>364</v>
      </c>
      <c r="B584" t="s">
        <v>415</v>
      </c>
      <c r="C584" t="s">
        <v>416</v>
      </c>
      <c r="D584" t="s">
        <v>417</v>
      </c>
      <c r="E584" t="s">
        <v>333</v>
      </c>
      <c r="F584">
        <v>9387142186</v>
      </c>
      <c r="G584">
        <v>17</v>
      </c>
      <c r="H584">
        <v>5312</v>
      </c>
      <c r="I584">
        <v>3971838</v>
      </c>
      <c r="J584">
        <v>1.8109878025874401E-9</v>
      </c>
      <c r="K584">
        <v>5.6588042396143997E-7</v>
      </c>
      <c r="L584">
        <v>4.2311471599137002E-4</v>
      </c>
      <c r="M584">
        <v>7.5636726492031299</v>
      </c>
      <c r="N584">
        <v>1.2303537060960801</v>
      </c>
      <c r="O584">
        <v>9.0029981783383006E-2</v>
      </c>
      <c r="P584">
        <v>0.30004996547805701</v>
      </c>
      <c r="Q584">
        <v>3.0004996547805698</v>
      </c>
    </row>
    <row r="585" spans="1:17">
      <c r="A585" t="s">
        <v>364</v>
      </c>
      <c r="B585" t="s">
        <v>418</v>
      </c>
      <c r="C585" t="s">
        <v>419</v>
      </c>
      <c r="D585" t="s">
        <v>51</v>
      </c>
      <c r="E585" t="s">
        <v>333</v>
      </c>
      <c r="F585">
        <v>9387142186</v>
      </c>
      <c r="G585">
        <v>3434</v>
      </c>
      <c r="H585">
        <v>121257</v>
      </c>
      <c r="I585">
        <v>3971838</v>
      </c>
      <c r="J585">
        <v>3.6581953612266301E-7</v>
      </c>
      <c r="K585">
        <v>1.2917349881079099E-5</v>
      </c>
      <c r="L585">
        <v>4.2311471599137002E-4</v>
      </c>
      <c r="M585">
        <v>66.932237155286202</v>
      </c>
      <c r="N585">
        <v>3.0384394726081201</v>
      </c>
      <c r="O585">
        <v>0.48265058938364203</v>
      </c>
      <c r="P585">
        <v>0.69473058762634199</v>
      </c>
      <c r="Q585">
        <v>6.9473058762634201</v>
      </c>
    </row>
    <row r="586" spans="1:17">
      <c r="A586" t="s">
        <v>364</v>
      </c>
      <c r="B586" t="s">
        <v>420</v>
      </c>
      <c r="C586" t="s">
        <v>421</v>
      </c>
      <c r="D586" t="s">
        <v>47</v>
      </c>
      <c r="E586" t="s">
        <v>333</v>
      </c>
      <c r="F586">
        <v>9387142186</v>
      </c>
      <c r="G586">
        <v>0</v>
      </c>
      <c r="H586">
        <v>8414</v>
      </c>
      <c r="I586">
        <v>3971838</v>
      </c>
      <c r="J586">
        <v>0</v>
      </c>
      <c r="K586">
        <v>8.9633243358651295E-7</v>
      </c>
      <c r="L586">
        <v>4.2311471599137002E-4</v>
      </c>
      <c r="M586">
        <v>0</v>
      </c>
      <c r="N586">
        <v>1</v>
      </c>
      <c r="O586">
        <v>0</v>
      </c>
      <c r="P586">
        <v>0</v>
      </c>
      <c r="Q586">
        <v>0</v>
      </c>
    </row>
    <row r="587" spans="1:17">
      <c r="A587" t="s">
        <v>364</v>
      </c>
      <c r="B587" t="s">
        <v>422</v>
      </c>
      <c r="C587" t="s">
        <v>42</v>
      </c>
      <c r="D587" t="s">
        <v>423</v>
      </c>
      <c r="E587" t="s">
        <v>333</v>
      </c>
      <c r="F587">
        <v>9387142186</v>
      </c>
      <c r="G587">
        <v>6</v>
      </c>
      <c r="H587">
        <v>4962</v>
      </c>
      <c r="I587">
        <v>3971838</v>
      </c>
      <c r="J587">
        <v>6.3917216561909703E-10</v>
      </c>
      <c r="K587">
        <v>5.2859538096699301E-7</v>
      </c>
      <c r="L587">
        <v>4.2311471599137002E-4</v>
      </c>
      <c r="M587">
        <v>2.8578297967541801</v>
      </c>
      <c r="N587">
        <v>1.08703598312699</v>
      </c>
      <c r="O587">
        <v>3.6243920364900102E-2</v>
      </c>
      <c r="P587">
        <v>0.19037836107315401</v>
      </c>
      <c r="Q587">
        <v>1.90378361073154</v>
      </c>
    </row>
    <row r="588" spans="1:17">
      <c r="A588" t="s">
        <v>364</v>
      </c>
      <c r="B588" t="s">
        <v>424</v>
      </c>
      <c r="C588" t="s">
        <v>79</v>
      </c>
      <c r="D588" t="s">
        <v>79</v>
      </c>
      <c r="E588" t="s">
        <v>333</v>
      </c>
      <c r="F588">
        <v>9387142186</v>
      </c>
      <c r="G588">
        <v>36417</v>
      </c>
      <c r="H588">
        <v>2238963</v>
      </c>
      <c r="I588">
        <v>3971838</v>
      </c>
      <c r="J588">
        <v>3.8794554592251102E-6</v>
      </c>
      <c r="K588">
        <v>2.3851380490850501E-4</v>
      </c>
      <c r="L588">
        <v>4.2311471599137002E-4</v>
      </c>
      <c r="M588">
        <v>38.441393196245002</v>
      </c>
      <c r="N588">
        <v>2.1707430769342899</v>
      </c>
      <c r="O588">
        <v>0.33660842461857599</v>
      </c>
      <c r="P588">
        <v>0.580179648573247</v>
      </c>
      <c r="Q588">
        <v>5.8017964857324698</v>
      </c>
    </row>
    <row r="589" spans="1:17">
      <c r="A589" t="s">
        <v>364</v>
      </c>
      <c r="B589" t="s">
        <v>425</v>
      </c>
      <c r="C589" t="s">
        <v>43</v>
      </c>
      <c r="D589" t="s">
        <v>43</v>
      </c>
      <c r="E589" t="s">
        <v>333</v>
      </c>
      <c r="F589">
        <v>9387142186</v>
      </c>
      <c r="G589">
        <v>33</v>
      </c>
      <c r="H589">
        <v>2646</v>
      </c>
      <c r="I589">
        <v>3971838</v>
      </c>
      <c r="J589">
        <v>3.5154469109050299E-9</v>
      </c>
      <c r="K589">
        <v>2.8187492503802198E-7</v>
      </c>
      <c r="L589">
        <v>4.2311471599137002E-4</v>
      </c>
      <c r="M589">
        <v>29.4758250125542</v>
      </c>
      <c r="N589">
        <v>1.8976942613449601</v>
      </c>
      <c r="O589">
        <v>0.27822624428390003</v>
      </c>
      <c r="P589">
        <v>0.52747155779615196</v>
      </c>
      <c r="Q589">
        <v>5.27471557796152</v>
      </c>
    </row>
    <row r="590" spans="1:17">
      <c r="A590" t="s">
        <v>364</v>
      </c>
      <c r="B590" t="s">
        <v>426</v>
      </c>
      <c r="C590" t="s">
        <v>427</v>
      </c>
      <c r="D590" t="s">
        <v>61</v>
      </c>
      <c r="E590" t="s">
        <v>333</v>
      </c>
      <c r="F590">
        <v>9387142186</v>
      </c>
      <c r="G590">
        <v>369</v>
      </c>
      <c r="H590">
        <v>202623</v>
      </c>
      <c r="I590">
        <v>3971838</v>
      </c>
      <c r="J590">
        <v>3.9309088185574397E-8</v>
      </c>
      <c r="K590">
        <v>2.1585163619039701E-5</v>
      </c>
      <c r="L590">
        <v>4.2311471599137002E-4</v>
      </c>
      <c r="M590">
        <v>4.3040716713645297</v>
      </c>
      <c r="N590">
        <v>1.1310816724605901</v>
      </c>
      <c r="O590">
        <v>5.3493965330701297E-2</v>
      </c>
      <c r="P590">
        <v>0.23128762468126399</v>
      </c>
      <c r="Q590">
        <v>2.3128762468126398</v>
      </c>
    </row>
    <row r="591" spans="1:17">
      <c r="A591" t="s">
        <v>364</v>
      </c>
      <c r="B591" t="s">
        <v>428</v>
      </c>
      <c r="C591" t="s">
        <v>45</v>
      </c>
      <c r="D591" t="s">
        <v>45</v>
      </c>
      <c r="E591" t="s">
        <v>333</v>
      </c>
      <c r="F591">
        <v>9387142186</v>
      </c>
      <c r="G591">
        <v>8</v>
      </c>
      <c r="H591">
        <v>2017</v>
      </c>
      <c r="I591">
        <v>3971838</v>
      </c>
      <c r="J591">
        <v>8.52229554158795E-10</v>
      </c>
      <c r="K591">
        <v>2.1486837634228599E-7</v>
      </c>
      <c r="L591">
        <v>4.2311471599137002E-4</v>
      </c>
      <c r="M591">
        <v>9.3740217825114804</v>
      </c>
      <c r="N591">
        <v>1.28548838094605</v>
      </c>
      <c r="O591">
        <v>0.109068155569451</v>
      </c>
      <c r="P591">
        <v>0.33025468288799698</v>
      </c>
      <c r="Q591">
        <v>3.30254682887997</v>
      </c>
    </row>
    <row r="592" spans="1:17">
      <c r="A592" t="s">
        <v>364</v>
      </c>
      <c r="B592" t="s">
        <v>429</v>
      </c>
      <c r="C592" t="s">
        <v>75</v>
      </c>
      <c r="D592" t="s">
        <v>75</v>
      </c>
      <c r="E592" t="s">
        <v>333</v>
      </c>
      <c r="F592">
        <v>9387142186</v>
      </c>
      <c r="G592">
        <v>136056</v>
      </c>
      <c r="H592">
        <v>22696844</v>
      </c>
      <c r="I592">
        <v>3971838</v>
      </c>
      <c r="J592">
        <v>1.4493868027578599E-5</v>
      </c>
      <c r="K592">
        <v>2.4178651553664701E-3</v>
      </c>
      <c r="L592">
        <v>4.2311471599137002E-4</v>
      </c>
      <c r="M592">
        <v>14.167528521325901</v>
      </c>
      <c r="N592">
        <v>1.43147593139864</v>
      </c>
      <c r="O592">
        <v>0.15578405026286901</v>
      </c>
      <c r="P592">
        <v>0.394694882488827</v>
      </c>
      <c r="Q592">
        <v>3.94694882488827</v>
      </c>
    </row>
    <row r="593" spans="1:17">
      <c r="A593" t="s">
        <v>364</v>
      </c>
      <c r="B593" t="s">
        <v>430</v>
      </c>
      <c r="C593" t="s">
        <v>44</v>
      </c>
      <c r="D593" t="s">
        <v>44</v>
      </c>
      <c r="E593" t="s">
        <v>333</v>
      </c>
      <c r="F593">
        <v>9387142186</v>
      </c>
      <c r="G593">
        <v>3</v>
      </c>
      <c r="H593">
        <v>2087</v>
      </c>
      <c r="I593">
        <v>3971838</v>
      </c>
      <c r="J593">
        <v>3.19586082809548E-10</v>
      </c>
      <c r="K593">
        <v>2.2232538494117599E-7</v>
      </c>
      <c r="L593">
        <v>4.2311471599137002E-4</v>
      </c>
      <c r="M593">
        <v>3.3973530070661799</v>
      </c>
      <c r="N593">
        <v>1.10346730912222</v>
      </c>
      <c r="O593">
        <v>4.2759471454962998E-2</v>
      </c>
      <c r="P593">
        <v>0.20678363439828401</v>
      </c>
      <c r="Q593">
        <v>2.06783634398283</v>
      </c>
    </row>
    <row r="594" spans="1:17">
      <c r="A594" t="s">
        <v>364</v>
      </c>
      <c r="B594" t="s">
        <v>415</v>
      </c>
      <c r="C594" t="s">
        <v>416</v>
      </c>
      <c r="D594" t="s">
        <v>417</v>
      </c>
      <c r="E594" t="s">
        <v>334</v>
      </c>
      <c r="F594">
        <v>9387142186</v>
      </c>
      <c r="G594">
        <v>4</v>
      </c>
      <c r="H594">
        <v>5312</v>
      </c>
      <c r="I594">
        <v>1778281</v>
      </c>
      <c r="J594">
        <v>4.2611477707939802E-10</v>
      </c>
      <c r="K594">
        <v>5.6588042396143997E-7</v>
      </c>
      <c r="L594">
        <v>1.8943795297488201E-4</v>
      </c>
      <c r="M594">
        <v>3.97497986210089</v>
      </c>
      <c r="N594">
        <v>1.12105909197283</v>
      </c>
      <c r="O594">
        <v>4.9628505227751002E-2</v>
      </c>
      <c r="P594">
        <v>0.222774561446658</v>
      </c>
      <c r="Q594">
        <v>2.2277456144665799</v>
      </c>
    </row>
    <row r="595" spans="1:17">
      <c r="A595" t="s">
        <v>364</v>
      </c>
      <c r="B595" t="s">
        <v>418</v>
      </c>
      <c r="C595" t="s">
        <v>419</v>
      </c>
      <c r="D595" t="s">
        <v>51</v>
      </c>
      <c r="E595" t="s">
        <v>334</v>
      </c>
      <c r="F595">
        <v>9387142186</v>
      </c>
      <c r="G595">
        <v>310</v>
      </c>
      <c r="H595">
        <v>121257</v>
      </c>
      <c r="I595">
        <v>1778281</v>
      </c>
      <c r="J595">
        <v>3.3023895223653301E-8</v>
      </c>
      <c r="K595">
        <v>1.2917349881079099E-5</v>
      </c>
      <c r="L595">
        <v>1.8943795297488201E-4</v>
      </c>
      <c r="M595">
        <v>13.4954659081925</v>
      </c>
      <c r="N595">
        <v>1.41100808187052</v>
      </c>
      <c r="O595">
        <v>0.14952950128214201</v>
      </c>
      <c r="P595">
        <v>0.38669044632902599</v>
      </c>
      <c r="Q595">
        <v>3.8669044632902598</v>
      </c>
    </row>
    <row r="596" spans="1:17">
      <c r="A596" t="s">
        <v>364</v>
      </c>
      <c r="B596" t="s">
        <v>420</v>
      </c>
      <c r="C596" t="s">
        <v>421</v>
      </c>
      <c r="D596" t="s">
        <v>47</v>
      </c>
      <c r="E596" t="s">
        <v>334</v>
      </c>
      <c r="F596">
        <v>9387142186</v>
      </c>
      <c r="G596">
        <v>0</v>
      </c>
      <c r="H596">
        <v>8414</v>
      </c>
      <c r="I596">
        <v>1778281</v>
      </c>
      <c r="J596">
        <v>0</v>
      </c>
      <c r="K596">
        <v>8.9633243358651295E-7</v>
      </c>
      <c r="L596">
        <v>1.8943795297488201E-4</v>
      </c>
      <c r="M596">
        <v>0</v>
      </c>
      <c r="N596">
        <v>1</v>
      </c>
      <c r="O596">
        <v>0</v>
      </c>
      <c r="P596">
        <v>0</v>
      </c>
      <c r="Q596">
        <v>0</v>
      </c>
    </row>
    <row r="597" spans="1:17">
      <c r="A597" t="s">
        <v>364</v>
      </c>
      <c r="B597" t="s">
        <v>422</v>
      </c>
      <c r="C597" t="s">
        <v>42</v>
      </c>
      <c r="D597" t="s">
        <v>423</v>
      </c>
      <c r="E597" t="s">
        <v>334</v>
      </c>
      <c r="F597">
        <v>9387142186</v>
      </c>
      <c r="G597">
        <v>0</v>
      </c>
      <c r="H597">
        <v>4962</v>
      </c>
      <c r="I597">
        <v>1778281</v>
      </c>
      <c r="J597">
        <v>0</v>
      </c>
      <c r="K597">
        <v>5.2859538096699301E-7</v>
      </c>
      <c r="L597">
        <v>1.8943795297488201E-4</v>
      </c>
      <c r="M597">
        <v>0</v>
      </c>
      <c r="N597">
        <v>1</v>
      </c>
      <c r="O597">
        <v>0</v>
      </c>
      <c r="P597">
        <v>0</v>
      </c>
      <c r="Q597">
        <v>0</v>
      </c>
    </row>
    <row r="598" spans="1:17">
      <c r="A598" t="s">
        <v>364</v>
      </c>
      <c r="B598" t="s">
        <v>424</v>
      </c>
      <c r="C598" t="s">
        <v>79</v>
      </c>
      <c r="D598" t="s">
        <v>79</v>
      </c>
      <c r="E598" t="s">
        <v>334</v>
      </c>
      <c r="F598">
        <v>9387142186</v>
      </c>
      <c r="G598">
        <v>3420</v>
      </c>
      <c r="H598">
        <v>2238963</v>
      </c>
      <c r="I598">
        <v>1778281</v>
      </c>
      <c r="J598">
        <v>3.6432813440288502E-7</v>
      </c>
      <c r="K598">
        <v>2.3851380490850501E-4</v>
      </c>
      <c r="L598">
        <v>1.8943795297488201E-4</v>
      </c>
      <c r="M598">
        <v>8.0632884681414208</v>
      </c>
      <c r="N598">
        <v>1.2455696416414701</v>
      </c>
      <c r="O598">
        <v>9.53680145983892E-2</v>
      </c>
      <c r="P598">
        <v>0.308817121608225</v>
      </c>
      <c r="Q598">
        <v>3.0881712160822499</v>
      </c>
    </row>
    <row r="599" spans="1:17">
      <c r="A599" t="s">
        <v>364</v>
      </c>
      <c r="B599" t="s">
        <v>425</v>
      </c>
      <c r="C599" t="s">
        <v>43</v>
      </c>
      <c r="D599" t="s">
        <v>43</v>
      </c>
      <c r="E599" t="s">
        <v>334</v>
      </c>
      <c r="F599">
        <v>9387142186</v>
      </c>
      <c r="G599">
        <v>4</v>
      </c>
      <c r="H599">
        <v>2646</v>
      </c>
      <c r="I599">
        <v>1778281</v>
      </c>
      <c r="J599">
        <v>4.2611477707939802E-10</v>
      </c>
      <c r="K599">
        <v>2.8187492503802198E-7</v>
      </c>
      <c r="L599">
        <v>1.8943795297488201E-4</v>
      </c>
      <c r="M599">
        <v>7.9800049234617996</v>
      </c>
      <c r="N599">
        <v>1.2430332186544399</v>
      </c>
      <c r="O599">
        <v>9.4482734824710396E-2</v>
      </c>
      <c r="P599">
        <v>0.30738043988632502</v>
      </c>
      <c r="Q599">
        <v>3.07380439886325</v>
      </c>
    </row>
    <row r="600" spans="1:17">
      <c r="A600" t="s">
        <v>364</v>
      </c>
      <c r="B600" t="s">
        <v>426</v>
      </c>
      <c r="C600" t="s">
        <v>427</v>
      </c>
      <c r="D600" t="s">
        <v>61</v>
      </c>
      <c r="E600" t="s">
        <v>334</v>
      </c>
      <c r="F600">
        <v>9387142186</v>
      </c>
      <c r="G600">
        <v>0</v>
      </c>
      <c r="H600">
        <v>202623</v>
      </c>
      <c r="I600">
        <v>1778281</v>
      </c>
      <c r="J600">
        <v>0</v>
      </c>
      <c r="K600">
        <v>2.1585163619039701E-5</v>
      </c>
      <c r="L600">
        <v>1.8943795297488201E-4</v>
      </c>
      <c r="M600">
        <v>0</v>
      </c>
      <c r="N600">
        <v>1</v>
      </c>
      <c r="O600">
        <v>0</v>
      </c>
      <c r="P600">
        <v>0</v>
      </c>
      <c r="Q600">
        <v>0</v>
      </c>
    </row>
    <row r="601" spans="1:17">
      <c r="A601" t="s">
        <v>364</v>
      </c>
      <c r="B601" t="s">
        <v>428</v>
      </c>
      <c r="C601" t="s">
        <v>45</v>
      </c>
      <c r="D601" t="s">
        <v>45</v>
      </c>
      <c r="E601" t="s">
        <v>334</v>
      </c>
      <c r="F601">
        <v>9387142186</v>
      </c>
      <c r="G601">
        <v>0</v>
      </c>
      <c r="H601">
        <v>2017</v>
      </c>
      <c r="I601">
        <v>1778281</v>
      </c>
      <c r="J601">
        <v>0</v>
      </c>
      <c r="K601">
        <v>2.1486837634228599E-7</v>
      </c>
      <c r="L601">
        <v>1.8943795297488201E-4</v>
      </c>
      <c r="M601">
        <v>0</v>
      </c>
      <c r="N601">
        <v>1</v>
      </c>
      <c r="O601">
        <v>0</v>
      </c>
      <c r="P601">
        <v>0</v>
      </c>
      <c r="Q601">
        <v>0</v>
      </c>
    </row>
    <row r="602" spans="1:17">
      <c r="A602" t="s">
        <v>364</v>
      </c>
      <c r="B602" t="s">
        <v>429</v>
      </c>
      <c r="C602" t="s">
        <v>75</v>
      </c>
      <c r="D602" t="s">
        <v>75</v>
      </c>
      <c r="E602" t="s">
        <v>334</v>
      </c>
      <c r="F602">
        <v>9387142186</v>
      </c>
      <c r="G602">
        <v>13731</v>
      </c>
      <c r="H602">
        <v>22696844</v>
      </c>
      <c r="I602">
        <v>1778281</v>
      </c>
      <c r="J602">
        <v>1.4627455010193E-6</v>
      </c>
      <c r="K602">
        <v>2.4178651553664701E-3</v>
      </c>
      <c r="L602">
        <v>1.8943795297488201E-4</v>
      </c>
      <c r="M602">
        <v>3.1935204555347698</v>
      </c>
      <c r="N602">
        <v>1.09725953337015</v>
      </c>
      <c r="O602">
        <v>4.0309362833999003E-2</v>
      </c>
      <c r="P602">
        <v>0.200771917443648</v>
      </c>
      <c r="Q602">
        <v>2.0077191744364802</v>
      </c>
    </row>
    <row r="603" spans="1:17">
      <c r="A603" t="s">
        <v>364</v>
      </c>
      <c r="B603" t="s">
        <v>430</v>
      </c>
      <c r="C603" t="s">
        <v>44</v>
      </c>
      <c r="D603" t="s">
        <v>44</v>
      </c>
      <c r="E603" t="s">
        <v>334</v>
      </c>
      <c r="F603">
        <v>9387142186</v>
      </c>
      <c r="G603">
        <v>5</v>
      </c>
      <c r="H603">
        <v>2087</v>
      </c>
      <c r="I603">
        <v>1778281</v>
      </c>
      <c r="J603">
        <v>5.3264347134924695E-10</v>
      </c>
      <c r="K603">
        <v>2.2232538494117599E-7</v>
      </c>
      <c r="L603">
        <v>1.8943795297488201E-4</v>
      </c>
      <c r="M603">
        <v>12.6467974529707</v>
      </c>
      <c r="N603">
        <v>1.38516165342576</v>
      </c>
      <c r="O603">
        <v>0.14150046011095799</v>
      </c>
      <c r="P603">
        <v>0.37616546905711301</v>
      </c>
      <c r="Q603">
        <v>3.7616546905711301</v>
      </c>
    </row>
    <row r="604" spans="1:17">
      <c r="A604" t="s">
        <v>364</v>
      </c>
      <c r="B604" t="s">
        <v>415</v>
      </c>
      <c r="C604" t="s">
        <v>416</v>
      </c>
      <c r="D604" t="s">
        <v>417</v>
      </c>
      <c r="E604" t="s">
        <v>335</v>
      </c>
      <c r="F604">
        <v>9387142186</v>
      </c>
      <c r="G604">
        <v>3</v>
      </c>
      <c r="H604">
        <v>5312</v>
      </c>
      <c r="I604">
        <v>636824</v>
      </c>
      <c r="J604">
        <v>3.19586082809548E-10</v>
      </c>
      <c r="K604">
        <v>5.6588042396143997E-7</v>
      </c>
      <c r="L604">
        <v>6.7840029199702593E-5</v>
      </c>
      <c r="M604">
        <v>8.3248642845079193</v>
      </c>
      <c r="N604">
        <v>1.25353600421686</v>
      </c>
      <c r="O604">
        <v>9.8136812333445206E-2</v>
      </c>
      <c r="P604">
        <v>0.313267956122942</v>
      </c>
      <c r="Q604">
        <v>3.13267956122941</v>
      </c>
    </row>
    <row r="605" spans="1:17">
      <c r="A605" t="s">
        <v>364</v>
      </c>
      <c r="B605" t="s">
        <v>418</v>
      </c>
      <c r="C605" t="s">
        <v>419</v>
      </c>
      <c r="D605" t="s">
        <v>51</v>
      </c>
      <c r="E605" t="s">
        <v>335</v>
      </c>
      <c r="F605">
        <v>9387142186</v>
      </c>
      <c r="G605">
        <v>90</v>
      </c>
      <c r="H605">
        <v>121257</v>
      </c>
      <c r="I605">
        <v>636824</v>
      </c>
      <c r="J605">
        <v>9.5875824842864507E-9</v>
      </c>
      <c r="K605">
        <v>1.2917349881079099E-5</v>
      </c>
      <c r="L605">
        <v>6.7840029199702593E-5</v>
      </c>
      <c r="M605">
        <v>10.940814735472401</v>
      </c>
      <c r="N605">
        <v>1.33320548613275</v>
      </c>
      <c r="O605">
        <v>0.12489709211141301</v>
      </c>
      <c r="P605">
        <v>0.35340782689608502</v>
      </c>
      <c r="Q605">
        <v>3.5340782689608501</v>
      </c>
    </row>
    <row r="606" spans="1:17">
      <c r="A606" t="s">
        <v>364</v>
      </c>
      <c r="B606" t="s">
        <v>420</v>
      </c>
      <c r="C606" t="s">
        <v>421</v>
      </c>
      <c r="D606" t="s">
        <v>47</v>
      </c>
      <c r="E606" t="s">
        <v>335</v>
      </c>
      <c r="F606">
        <v>9387142186</v>
      </c>
      <c r="G606">
        <v>0</v>
      </c>
      <c r="H606">
        <v>8414</v>
      </c>
      <c r="I606">
        <v>636824</v>
      </c>
      <c r="J606">
        <v>0</v>
      </c>
      <c r="K606">
        <v>8.9633243358651295E-7</v>
      </c>
      <c r="L606">
        <v>6.7840029199702593E-5</v>
      </c>
      <c r="M606">
        <v>0</v>
      </c>
      <c r="N606">
        <v>1</v>
      </c>
      <c r="O606">
        <v>0</v>
      </c>
      <c r="P606">
        <v>0</v>
      </c>
      <c r="Q606">
        <v>0</v>
      </c>
    </row>
    <row r="607" spans="1:17">
      <c r="A607" t="s">
        <v>364</v>
      </c>
      <c r="B607" t="s">
        <v>422</v>
      </c>
      <c r="C607" t="s">
        <v>42</v>
      </c>
      <c r="D607" t="s">
        <v>423</v>
      </c>
      <c r="E607" t="s">
        <v>335</v>
      </c>
      <c r="F607">
        <v>9387142186</v>
      </c>
      <c r="G607">
        <v>0</v>
      </c>
      <c r="H607">
        <v>4962</v>
      </c>
      <c r="I607">
        <v>636824</v>
      </c>
      <c r="J607">
        <v>0</v>
      </c>
      <c r="K607">
        <v>5.2859538096699301E-7</v>
      </c>
      <c r="L607">
        <v>6.7840029199702593E-5</v>
      </c>
      <c r="M607">
        <v>0</v>
      </c>
      <c r="N607">
        <v>1</v>
      </c>
      <c r="O607">
        <v>0</v>
      </c>
      <c r="P607">
        <v>0</v>
      </c>
      <c r="Q607">
        <v>0</v>
      </c>
    </row>
    <row r="608" spans="1:17">
      <c r="A608" t="s">
        <v>364</v>
      </c>
      <c r="B608" t="s">
        <v>424</v>
      </c>
      <c r="C608" t="s">
        <v>79</v>
      </c>
      <c r="D608" t="s">
        <v>79</v>
      </c>
      <c r="E608" t="s">
        <v>335</v>
      </c>
      <c r="F608">
        <v>9387142186</v>
      </c>
      <c r="G608">
        <v>3543</v>
      </c>
      <c r="H608">
        <v>2238963</v>
      </c>
      <c r="I608">
        <v>636824</v>
      </c>
      <c r="J608">
        <v>3.7743116379807698E-7</v>
      </c>
      <c r="K608">
        <v>2.3851380490850501E-4</v>
      </c>
      <c r="L608">
        <v>6.7840029199702593E-5</v>
      </c>
      <c r="M608">
        <v>23.325889258849099</v>
      </c>
      <c r="N608">
        <v>1.7103962966097901</v>
      </c>
      <c r="O608">
        <v>0.23309674752111501</v>
      </c>
      <c r="P608">
        <v>0.48280093985111</v>
      </c>
      <c r="Q608">
        <v>4.8280093985111003</v>
      </c>
    </row>
    <row r="609" spans="1:17">
      <c r="A609" t="s">
        <v>364</v>
      </c>
      <c r="B609" t="s">
        <v>425</v>
      </c>
      <c r="C609" t="s">
        <v>43</v>
      </c>
      <c r="D609" t="s">
        <v>43</v>
      </c>
      <c r="E609" t="s">
        <v>335</v>
      </c>
      <c r="F609">
        <v>9387142186</v>
      </c>
      <c r="G609">
        <v>0</v>
      </c>
      <c r="H609">
        <v>2646</v>
      </c>
      <c r="I609">
        <v>636824</v>
      </c>
      <c r="J609">
        <v>0</v>
      </c>
      <c r="K609">
        <v>2.8187492503802198E-7</v>
      </c>
      <c r="L609">
        <v>6.7840029199702593E-5</v>
      </c>
      <c r="M609">
        <v>0</v>
      </c>
      <c r="N609">
        <v>1</v>
      </c>
      <c r="O609">
        <v>0</v>
      </c>
      <c r="P609">
        <v>0</v>
      </c>
      <c r="Q609">
        <v>0</v>
      </c>
    </row>
    <row r="610" spans="1:17">
      <c r="A610" t="s">
        <v>364</v>
      </c>
      <c r="B610" t="s">
        <v>426</v>
      </c>
      <c r="C610" t="s">
        <v>427</v>
      </c>
      <c r="D610" t="s">
        <v>61</v>
      </c>
      <c r="E610" t="s">
        <v>335</v>
      </c>
      <c r="F610">
        <v>9387142186</v>
      </c>
      <c r="G610">
        <v>61</v>
      </c>
      <c r="H610">
        <v>202623</v>
      </c>
      <c r="I610">
        <v>636824</v>
      </c>
      <c r="J610">
        <v>6.49825035046081E-9</v>
      </c>
      <c r="K610">
        <v>2.1585163619039701E-5</v>
      </c>
      <c r="L610">
        <v>6.7840029199702593E-5</v>
      </c>
      <c r="M610">
        <v>4.4376706557460102</v>
      </c>
      <c r="N610">
        <v>1.1351504658378699</v>
      </c>
      <c r="O610">
        <v>5.5053431707135399E-2</v>
      </c>
      <c r="P610">
        <v>0.23463467711984801</v>
      </c>
      <c r="Q610">
        <v>2.3463467711984798</v>
      </c>
    </row>
    <row r="611" spans="1:17">
      <c r="A611" t="s">
        <v>364</v>
      </c>
      <c r="B611" t="s">
        <v>428</v>
      </c>
      <c r="C611" t="s">
        <v>45</v>
      </c>
      <c r="D611" t="s">
        <v>45</v>
      </c>
      <c r="E611" t="s">
        <v>335</v>
      </c>
      <c r="F611">
        <v>9387142186</v>
      </c>
      <c r="G611">
        <v>0</v>
      </c>
      <c r="H611">
        <v>2017</v>
      </c>
      <c r="I611">
        <v>636824</v>
      </c>
      <c r="J611">
        <v>0</v>
      </c>
      <c r="K611">
        <v>2.1486837634228599E-7</v>
      </c>
      <c r="L611">
        <v>6.7840029199702593E-5</v>
      </c>
      <c r="M611">
        <v>0</v>
      </c>
      <c r="N611">
        <v>1</v>
      </c>
      <c r="O611">
        <v>0</v>
      </c>
      <c r="P611">
        <v>0</v>
      </c>
      <c r="Q611">
        <v>0</v>
      </c>
    </row>
    <row r="612" spans="1:17">
      <c r="A612" t="s">
        <v>364</v>
      </c>
      <c r="B612" t="s">
        <v>429</v>
      </c>
      <c r="C612" t="s">
        <v>75</v>
      </c>
      <c r="D612" t="s">
        <v>75</v>
      </c>
      <c r="E612" t="s">
        <v>335</v>
      </c>
      <c r="F612">
        <v>9387142186</v>
      </c>
      <c r="G612">
        <v>25648</v>
      </c>
      <c r="H612">
        <v>22696844</v>
      </c>
      <c r="I612">
        <v>636824</v>
      </c>
      <c r="J612">
        <v>2.7322479506330999E-6</v>
      </c>
      <c r="K612">
        <v>2.4178651553664701E-3</v>
      </c>
      <c r="L612">
        <v>6.7840029199702593E-5</v>
      </c>
      <c r="M612">
        <v>16.657200226105498</v>
      </c>
      <c r="N612">
        <v>1.50729955978094</v>
      </c>
      <c r="O612">
        <v>0.178199572308854</v>
      </c>
      <c r="P612">
        <v>0.42213691180570001</v>
      </c>
      <c r="Q612">
        <v>4.2213691180569999</v>
      </c>
    </row>
    <row r="613" spans="1:17">
      <c r="A613" t="s">
        <v>364</v>
      </c>
      <c r="B613" t="s">
        <v>430</v>
      </c>
      <c r="C613" t="s">
        <v>44</v>
      </c>
      <c r="D613" t="s">
        <v>44</v>
      </c>
      <c r="E613" t="s">
        <v>335</v>
      </c>
      <c r="F613">
        <v>9387142186</v>
      </c>
      <c r="G613">
        <v>1</v>
      </c>
      <c r="H613">
        <v>2087</v>
      </c>
      <c r="I613">
        <v>636824</v>
      </c>
      <c r="J613">
        <v>1.06528694269849E-10</v>
      </c>
      <c r="K613">
        <v>2.2232538494117599E-7</v>
      </c>
      <c r="L613">
        <v>6.7840029199702593E-5</v>
      </c>
      <c r="M613">
        <v>7.06303770632584</v>
      </c>
      <c r="N613">
        <v>1.21510673285417</v>
      </c>
      <c r="O613">
        <v>8.4614427278972601E-2</v>
      </c>
      <c r="P613">
        <v>0.29088559139113901</v>
      </c>
      <c r="Q613">
        <v>2.9088559139113901</v>
      </c>
    </row>
    <row r="614" spans="1:17">
      <c r="A614" t="s">
        <v>364</v>
      </c>
      <c r="B614" t="s">
        <v>415</v>
      </c>
      <c r="C614" t="s">
        <v>416</v>
      </c>
      <c r="D614" t="s">
        <v>417</v>
      </c>
      <c r="E614" t="s">
        <v>336</v>
      </c>
      <c r="F614">
        <v>9387142186</v>
      </c>
      <c r="G614">
        <v>8</v>
      </c>
      <c r="H614">
        <v>5312</v>
      </c>
      <c r="I614">
        <v>2910555</v>
      </c>
      <c r="J614">
        <v>8.52229554158795E-10</v>
      </c>
      <c r="K614">
        <v>5.6588042396143997E-7</v>
      </c>
      <c r="L614">
        <v>3.1005762375058198E-4</v>
      </c>
      <c r="M614">
        <v>4.8572393678570798</v>
      </c>
      <c r="N614">
        <v>1.1479285449905801</v>
      </c>
      <c r="O614">
        <v>5.9914855412029497E-2</v>
      </c>
      <c r="P614">
        <v>0.24477511191301601</v>
      </c>
      <c r="Q614">
        <v>2.4477511191301602</v>
      </c>
    </row>
    <row r="615" spans="1:17">
      <c r="A615" t="s">
        <v>364</v>
      </c>
      <c r="B615" t="s">
        <v>418</v>
      </c>
      <c r="C615" t="s">
        <v>419</v>
      </c>
      <c r="D615" t="s">
        <v>51</v>
      </c>
      <c r="E615" t="s">
        <v>336</v>
      </c>
      <c r="F615">
        <v>9387142186</v>
      </c>
      <c r="G615">
        <v>13</v>
      </c>
      <c r="H615">
        <v>121257</v>
      </c>
      <c r="I615">
        <v>2910555</v>
      </c>
      <c r="J615">
        <v>1.38487302550804E-9</v>
      </c>
      <c r="K615">
        <v>1.2917349881079099E-5</v>
      </c>
      <c r="L615">
        <v>3.1005762375058198E-4</v>
      </c>
      <c r="M615">
        <v>0.345775420992951</v>
      </c>
      <c r="N615">
        <v>1.0105306844170501</v>
      </c>
      <c r="O615">
        <v>4.5495052542758301E-3</v>
      </c>
      <c r="P615">
        <v>6.74500204171639E-2</v>
      </c>
      <c r="Q615">
        <v>0.67450020417163903</v>
      </c>
    </row>
    <row r="616" spans="1:17">
      <c r="A616" t="s">
        <v>364</v>
      </c>
      <c r="B616" t="s">
        <v>420</v>
      </c>
      <c r="C616" t="s">
        <v>421</v>
      </c>
      <c r="D616" t="s">
        <v>47</v>
      </c>
      <c r="E616" t="s">
        <v>336</v>
      </c>
      <c r="F616">
        <v>9387142186</v>
      </c>
      <c r="G616">
        <v>0</v>
      </c>
      <c r="H616">
        <v>8414</v>
      </c>
      <c r="I616">
        <v>2910555</v>
      </c>
      <c r="J616">
        <v>0</v>
      </c>
      <c r="K616">
        <v>8.9633243358651295E-7</v>
      </c>
      <c r="L616">
        <v>3.1005762375058198E-4</v>
      </c>
      <c r="M616">
        <v>0</v>
      </c>
      <c r="N616">
        <v>1</v>
      </c>
      <c r="O616">
        <v>0</v>
      </c>
      <c r="P616">
        <v>0</v>
      </c>
      <c r="Q616">
        <v>0</v>
      </c>
    </row>
    <row r="617" spans="1:17">
      <c r="A617" t="s">
        <v>364</v>
      </c>
      <c r="B617" t="s">
        <v>422</v>
      </c>
      <c r="C617" t="s">
        <v>42</v>
      </c>
      <c r="D617" t="s">
        <v>423</v>
      </c>
      <c r="E617" t="s">
        <v>336</v>
      </c>
      <c r="F617">
        <v>9387142186</v>
      </c>
      <c r="G617">
        <v>0</v>
      </c>
      <c r="H617">
        <v>4962</v>
      </c>
      <c r="I617">
        <v>2910555</v>
      </c>
      <c r="J617">
        <v>0</v>
      </c>
      <c r="K617">
        <v>5.2859538096699301E-7</v>
      </c>
      <c r="L617">
        <v>3.1005762375058198E-4</v>
      </c>
      <c r="M617">
        <v>0</v>
      </c>
      <c r="N617">
        <v>1</v>
      </c>
      <c r="O617">
        <v>0</v>
      </c>
      <c r="P617">
        <v>0</v>
      </c>
      <c r="Q617">
        <v>0</v>
      </c>
    </row>
    <row r="618" spans="1:17">
      <c r="A618" t="s">
        <v>364</v>
      </c>
      <c r="B618" t="s">
        <v>424</v>
      </c>
      <c r="C618" t="s">
        <v>79</v>
      </c>
      <c r="D618" t="s">
        <v>79</v>
      </c>
      <c r="E618" t="s">
        <v>336</v>
      </c>
      <c r="F618">
        <v>9387142186</v>
      </c>
      <c r="G618">
        <v>23518</v>
      </c>
      <c r="H618">
        <v>2238963</v>
      </c>
      <c r="I618">
        <v>2910555</v>
      </c>
      <c r="J618">
        <v>2.5053418318383201E-6</v>
      </c>
      <c r="K618">
        <v>2.3851380490850501E-4</v>
      </c>
      <c r="L618">
        <v>3.1005762375058198E-4</v>
      </c>
      <c r="M618">
        <v>33.877476680484001</v>
      </c>
      <c r="N618">
        <v>2.0317477591200701</v>
      </c>
      <c r="O618">
        <v>0.30786978942778498</v>
      </c>
      <c r="P618">
        <v>0.55486015303658698</v>
      </c>
      <c r="Q618">
        <v>5.54860153036587</v>
      </c>
    </row>
    <row r="619" spans="1:17">
      <c r="A619" t="s">
        <v>364</v>
      </c>
      <c r="B619" t="s">
        <v>425</v>
      </c>
      <c r="C619" t="s">
        <v>43</v>
      </c>
      <c r="D619" t="s">
        <v>43</v>
      </c>
      <c r="E619" t="s">
        <v>336</v>
      </c>
      <c r="F619">
        <v>9387142186</v>
      </c>
      <c r="G619">
        <v>0</v>
      </c>
      <c r="H619">
        <v>2646</v>
      </c>
      <c r="I619">
        <v>2910555</v>
      </c>
      <c r="J619">
        <v>0</v>
      </c>
      <c r="K619">
        <v>2.8187492503802198E-7</v>
      </c>
      <c r="L619">
        <v>3.1005762375058198E-4</v>
      </c>
      <c r="M619">
        <v>0</v>
      </c>
      <c r="N619">
        <v>1</v>
      </c>
      <c r="O619">
        <v>0</v>
      </c>
      <c r="P619">
        <v>0</v>
      </c>
      <c r="Q619">
        <v>0</v>
      </c>
    </row>
    <row r="620" spans="1:17">
      <c r="A620" t="s">
        <v>364</v>
      </c>
      <c r="B620" t="s">
        <v>426</v>
      </c>
      <c r="C620" t="s">
        <v>427</v>
      </c>
      <c r="D620" t="s">
        <v>61</v>
      </c>
      <c r="E620" t="s">
        <v>336</v>
      </c>
      <c r="F620">
        <v>9387142186</v>
      </c>
      <c r="G620">
        <v>49</v>
      </c>
      <c r="H620">
        <v>202623</v>
      </c>
      <c r="I620">
        <v>2910555</v>
      </c>
      <c r="J620">
        <v>5.2199060192226199E-9</v>
      </c>
      <c r="K620">
        <v>2.1585163619039701E-5</v>
      </c>
      <c r="L620">
        <v>3.1005762375058198E-4</v>
      </c>
      <c r="M620">
        <v>0.77994669940035399</v>
      </c>
      <c r="N620">
        <v>1.0237534886948301</v>
      </c>
      <c r="O620">
        <v>1.01953947375438E-2</v>
      </c>
      <c r="P620">
        <v>0.100972247363044</v>
      </c>
      <c r="Q620">
        <v>1.00972247363044</v>
      </c>
    </row>
    <row r="621" spans="1:17">
      <c r="A621" t="s">
        <v>364</v>
      </c>
      <c r="B621" t="s">
        <v>428</v>
      </c>
      <c r="C621" t="s">
        <v>45</v>
      </c>
      <c r="D621" t="s">
        <v>45</v>
      </c>
      <c r="E621" t="s">
        <v>336</v>
      </c>
      <c r="F621">
        <v>9387142186</v>
      </c>
      <c r="G621">
        <v>0</v>
      </c>
      <c r="H621">
        <v>2017</v>
      </c>
      <c r="I621">
        <v>2910555</v>
      </c>
      <c r="J621">
        <v>0</v>
      </c>
      <c r="K621">
        <v>2.1486837634228599E-7</v>
      </c>
      <c r="L621">
        <v>3.1005762375058198E-4</v>
      </c>
      <c r="M621">
        <v>0</v>
      </c>
      <c r="N621">
        <v>1</v>
      </c>
      <c r="O621">
        <v>0</v>
      </c>
      <c r="P621">
        <v>0</v>
      </c>
      <c r="Q621">
        <v>0</v>
      </c>
    </row>
    <row r="622" spans="1:17">
      <c r="A622" t="s">
        <v>364</v>
      </c>
      <c r="B622" t="s">
        <v>429</v>
      </c>
      <c r="C622" t="s">
        <v>75</v>
      </c>
      <c r="D622" t="s">
        <v>75</v>
      </c>
      <c r="E622" t="s">
        <v>336</v>
      </c>
      <c r="F622">
        <v>9387142186</v>
      </c>
      <c r="G622">
        <v>17536</v>
      </c>
      <c r="H622">
        <v>22696844</v>
      </c>
      <c r="I622">
        <v>2910555</v>
      </c>
      <c r="J622">
        <v>1.86808718271608E-6</v>
      </c>
      <c r="K622">
        <v>2.4178651553664701E-3</v>
      </c>
      <c r="L622">
        <v>3.1005762375058198E-4</v>
      </c>
      <c r="M622">
        <v>2.4918543258414498</v>
      </c>
      <c r="N622">
        <v>1.0758901006999</v>
      </c>
      <c r="O622">
        <v>3.1767911574616302E-2</v>
      </c>
      <c r="P622">
        <v>0.17823555081581299</v>
      </c>
      <c r="Q622">
        <v>1.7823555081581299</v>
      </c>
    </row>
    <row r="623" spans="1:17">
      <c r="A623" t="s">
        <v>364</v>
      </c>
      <c r="B623" t="s">
        <v>430</v>
      </c>
      <c r="C623" t="s">
        <v>44</v>
      </c>
      <c r="D623" t="s">
        <v>44</v>
      </c>
      <c r="E623" t="s">
        <v>336</v>
      </c>
      <c r="F623">
        <v>9387142186</v>
      </c>
      <c r="G623">
        <v>0</v>
      </c>
      <c r="H623">
        <v>2087</v>
      </c>
      <c r="I623">
        <v>2910555</v>
      </c>
      <c r="J623">
        <v>0</v>
      </c>
      <c r="K623">
        <v>2.2232538494117599E-7</v>
      </c>
      <c r="L623">
        <v>3.1005762375058198E-4</v>
      </c>
      <c r="M623">
        <v>0</v>
      </c>
      <c r="N623">
        <v>1</v>
      </c>
      <c r="O623">
        <v>0</v>
      </c>
      <c r="P623">
        <v>0</v>
      </c>
      <c r="Q623">
        <v>0</v>
      </c>
    </row>
    <row r="624" spans="1:17">
      <c r="A624" t="s">
        <v>364</v>
      </c>
      <c r="B624" t="s">
        <v>415</v>
      </c>
      <c r="C624" t="s">
        <v>416</v>
      </c>
      <c r="D624" t="s">
        <v>417</v>
      </c>
      <c r="E624" t="s">
        <v>337</v>
      </c>
      <c r="F624">
        <v>9387142186</v>
      </c>
      <c r="G624">
        <v>6</v>
      </c>
      <c r="H624">
        <v>5312</v>
      </c>
      <c r="I624">
        <v>3684103</v>
      </c>
      <c r="J624">
        <v>6.3917216561909703E-10</v>
      </c>
      <c r="K624">
        <v>5.6588042396143997E-7</v>
      </c>
      <c r="L624">
        <v>3.9246268214563501E-4</v>
      </c>
      <c r="M624">
        <v>2.8780266855283201</v>
      </c>
      <c r="N624">
        <v>1.0876510848634799</v>
      </c>
      <c r="O624">
        <v>3.6489597364612499E-2</v>
      </c>
      <c r="P624">
        <v>0.19102250486424999</v>
      </c>
      <c r="Q624">
        <v>1.9102250486425001</v>
      </c>
    </row>
    <row r="625" spans="1:17">
      <c r="A625" t="s">
        <v>364</v>
      </c>
      <c r="B625" t="s">
        <v>418</v>
      </c>
      <c r="C625" t="s">
        <v>419</v>
      </c>
      <c r="D625" t="s">
        <v>51</v>
      </c>
      <c r="E625" t="s">
        <v>337</v>
      </c>
      <c r="F625">
        <v>9387142186</v>
      </c>
      <c r="G625">
        <v>168</v>
      </c>
      <c r="H625">
        <v>121257</v>
      </c>
      <c r="I625">
        <v>3684103</v>
      </c>
      <c r="J625">
        <v>1.7896820637334701E-8</v>
      </c>
      <c r="K625">
        <v>1.2917349881079099E-5</v>
      </c>
      <c r="L625">
        <v>3.9246268214563501E-4</v>
      </c>
      <c r="M625">
        <v>3.5302388901155402</v>
      </c>
      <c r="N625">
        <v>1.1075143848046201</v>
      </c>
      <c r="O625">
        <v>4.4349375708380899E-2</v>
      </c>
      <c r="P625">
        <v>0.210592914668041</v>
      </c>
      <c r="Q625">
        <v>2.1059291466804102</v>
      </c>
    </row>
    <row r="626" spans="1:17">
      <c r="A626" t="s">
        <v>364</v>
      </c>
      <c r="B626" t="s">
        <v>420</v>
      </c>
      <c r="C626" t="s">
        <v>421</v>
      </c>
      <c r="D626" t="s">
        <v>47</v>
      </c>
      <c r="E626" t="s">
        <v>337</v>
      </c>
      <c r="F626">
        <v>9387142186</v>
      </c>
      <c r="G626">
        <v>0</v>
      </c>
      <c r="H626">
        <v>8414</v>
      </c>
      <c r="I626">
        <v>3684103</v>
      </c>
      <c r="J626">
        <v>0</v>
      </c>
      <c r="K626">
        <v>8.9633243358651295E-7</v>
      </c>
      <c r="L626">
        <v>3.9246268214563501E-4</v>
      </c>
      <c r="M626">
        <v>0</v>
      </c>
      <c r="N626">
        <v>1</v>
      </c>
      <c r="O626">
        <v>0</v>
      </c>
      <c r="P626">
        <v>0</v>
      </c>
      <c r="Q626">
        <v>0</v>
      </c>
    </row>
    <row r="627" spans="1:17">
      <c r="A627" t="s">
        <v>364</v>
      </c>
      <c r="B627" t="s">
        <v>422</v>
      </c>
      <c r="C627" t="s">
        <v>42</v>
      </c>
      <c r="D627" t="s">
        <v>423</v>
      </c>
      <c r="E627" t="s">
        <v>337</v>
      </c>
      <c r="F627">
        <v>9387142186</v>
      </c>
      <c r="G627">
        <v>5</v>
      </c>
      <c r="H627">
        <v>4962</v>
      </c>
      <c r="I627">
        <v>3684103</v>
      </c>
      <c r="J627">
        <v>5.3264347134924695E-10</v>
      </c>
      <c r="K627">
        <v>5.2859538096699301E-7</v>
      </c>
      <c r="L627">
        <v>3.9246268214563501E-4</v>
      </c>
      <c r="M627">
        <v>2.5675261577197399</v>
      </c>
      <c r="N627">
        <v>1.07819470690494</v>
      </c>
      <c r="O627">
        <v>3.2697195450679402E-2</v>
      </c>
      <c r="P627">
        <v>0.18082365843738299</v>
      </c>
      <c r="Q627">
        <v>1.8082365843738299</v>
      </c>
    </row>
    <row r="628" spans="1:17">
      <c r="A628" t="s">
        <v>364</v>
      </c>
      <c r="B628" t="s">
        <v>424</v>
      </c>
      <c r="C628" t="s">
        <v>79</v>
      </c>
      <c r="D628" t="s">
        <v>79</v>
      </c>
      <c r="E628" t="s">
        <v>337</v>
      </c>
      <c r="F628">
        <v>9387142186</v>
      </c>
      <c r="G628">
        <v>12081</v>
      </c>
      <c r="H628">
        <v>2238963</v>
      </c>
      <c r="I628">
        <v>3684103</v>
      </c>
      <c r="J628">
        <v>1.2869731554740501E-6</v>
      </c>
      <c r="K628">
        <v>2.3851380490850501E-4</v>
      </c>
      <c r="L628">
        <v>3.9246268214563501E-4</v>
      </c>
      <c r="M628">
        <v>13.7485722438135</v>
      </c>
      <c r="N628">
        <v>1.41871650410807</v>
      </c>
      <c r="O628">
        <v>0.15189562096697301</v>
      </c>
      <c r="P628">
        <v>0.389737887517974</v>
      </c>
      <c r="Q628">
        <v>3.89737887517974</v>
      </c>
    </row>
    <row r="629" spans="1:17">
      <c r="A629" t="s">
        <v>364</v>
      </c>
      <c r="B629" t="s">
        <v>425</v>
      </c>
      <c r="C629" t="s">
        <v>43</v>
      </c>
      <c r="D629" t="s">
        <v>43</v>
      </c>
      <c r="E629" t="s">
        <v>337</v>
      </c>
      <c r="F629">
        <v>9387142186</v>
      </c>
      <c r="G629">
        <v>0</v>
      </c>
      <c r="H629">
        <v>2646</v>
      </c>
      <c r="I629">
        <v>3684103</v>
      </c>
      <c r="J629">
        <v>0</v>
      </c>
      <c r="K629">
        <v>2.8187492503802198E-7</v>
      </c>
      <c r="L629">
        <v>3.9246268214563501E-4</v>
      </c>
      <c r="M629">
        <v>0</v>
      </c>
      <c r="N629">
        <v>1</v>
      </c>
      <c r="O629">
        <v>0</v>
      </c>
      <c r="P629">
        <v>0</v>
      </c>
      <c r="Q629">
        <v>0</v>
      </c>
    </row>
    <row r="630" spans="1:17">
      <c r="A630" t="s">
        <v>364</v>
      </c>
      <c r="B630" t="s">
        <v>426</v>
      </c>
      <c r="C630" t="s">
        <v>427</v>
      </c>
      <c r="D630" t="s">
        <v>61</v>
      </c>
      <c r="E630" t="s">
        <v>337</v>
      </c>
      <c r="F630">
        <v>9387142186</v>
      </c>
      <c r="G630">
        <v>393</v>
      </c>
      <c r="H630">
        <v>202623</v>
      </c>
      <c r="I630">
        <v>3684103</v>
      </c>
      <c r="J630">
        <v>4.1865776848050797E-8</v>
      </c>
      <c r="K630">
        <v>2.1585163619039701E-5</v>
      </c>
      <c r="L630">
        <v>3.9246268214563501E-4</v>
      </c>
      <c r="M630">
        <v>4.9420307312396998</v>
      </c>
      <c r="N630">
        <v>1.1505108890059801</v>
      </c>
      <c r="O630">
        <v>6.0890733402604501E-2</v>
      </c>
      <c r="P630">
        <v>0.246760477797001</v>
      </c>
      <c r="Q630">
        <v>2.4676047779700201</v>
      </c>
    </row>
    <row r="631" spans="1:17">
      <c r="A631" t="s">
        <v>364</v>
      </c>
      <c r="B631" t="s">
        <v>428</v>
      </c>
      <c r="C631" t="s">
        <v>45</v>
      </c>
      <c r="D631" t="s">
        <v>45</v>
      </c>
      <c r="E631" t="s">
        <v>337</v>
      </c>
      <c r="F631">
        <v>9387142186</v>
      </c>
      <c r="G631">
        <v>3</v>
      </c>
      <c r="H631">
        <v>2017</v>
      </c>
      <c r="I631">
        <v>3684103</v>
      </c>
      <c r="J631">
        <v>3.19586082809548E-10</v>
      </c>
      <c r="K631">
        <v>2.1486837634228599E-7</v>
      </c>
      <c r="L631">
        <v>3.9246268214563501E-4</v>
      </c>
      <c r="M631">
        <v>3.7898060866451302</v>
      </c>
      <c r="N631">
        <v>1.1154195743169999</v>
      </c>
      <c r="O631">
        <v>4.74382615857648E-2</v>
      </c>
      <c r="P631">
        <v>0.217803263487407</v>
      </c>
      <c r="Q631">
        <v>2.1780326348740702</v>
      </c>
    </row>
    <row r="632" spans="1:17">
      <c r="A632" t="s">
        <v>364</v>
      </c>
      <c r="B632" t="s">
        <v>429</v>
      </c>
      <c r="C632" t="s">
        <v>75</v>
      </c>
      <c r="D632" t="s">
        <v>75</v>
      </c>
      <c r="E632" t="s">
        <v>337</v>
      </c>
      <c r="F632">
        <v>9387142186</v>
      </c>
      <c r="G632">
        <v>55475</v>
      </c>
      <c r="H632">
        <v>22696844</v>
      </c>
      <c r="I632">
        <v>3684103</v>
      </c>
      <c r="J632">
        <v>5.9096793146198999E-6</v>
      </c>
      <c r="K632">
        <v>2.4178651553664701E-3</v>
      </c>
      <c r="L632">
        <v>3.9246268214563501E-4</v>
      </c>
      <c r="M632">
        <v>6.2277829858700402</v>
      </c>
      <c r="N632">
        <v>1.18966882334714</v>
      </c>
      <c r="O632">
        <v>7.5426080543573706E-2</v>
      </c>
      <c r="P632">
        <v>0.27463809011783802</v>
      </c>
      <c r="Q632">
        <v>2.7463809011783802</v>
      </c>
    </row>
    <row r="633" spans="1:17">
      <c r="A633" t="s">
        <v>364</v>
      </c>
      <c r="B633" t="s">
        <v>430</v>
      </c>
      <c r="C633" t="s">
        <v>44</v>
      </c>
      <c r="D633" t="s">
        <v>44</v>
      </c>
      <c r="E633" t="s">
        <v>337</v>
      </c>
      <c r="F633">
        <v>9387142186</v>
      </c>
      <c r="G633">
        <v>6</v>
      </c>
      <c r="H633">
        <v>2087</v>
      </c>
      <c r="I633">
        <v>3684103</v>
      </c>
      <c r="J633">
        <v>6.3917216561909703E-10</v>
      </c>
      <c r="K633">
        <v>2.2232538494117599E-7</v>
      </c>
      <c r="L633">
        <v>3.9246268214563501E-4</v>
      </c>
      <c r="M633">
        <v>7.3253846447179898</v>
      </c>
      <c r="N633">
        <v>1.2230965801604201</v>
      </c>
      <c r="O633">
        <v>8.7460751864293307E-2</v>
      </c>
      <c r="P633">
        <v>0.29573764025617899</v>
      </c>
      <c r="Q633">
        <v>2.9573764025617901</v>
      </c>
    </row>
    <row r="634" spans="1:17">
      <c r="A634" t="s">
        <v>364</v>
      </c>
      <c r="B634" t="s">
        <v>415</v>
      </c>
      <c r="C634" t="s">
        <v>416</v>
      </c>
      <c r="D634" t="s">
        <v>417</v>
      </c>
      <c r="E634" t="s">
        <v>338</v>
      </c>
      <c r="F634">
        <v>9387142186</v>
      </c>
      <c r="G634">
        <v>0</v>
      </c>
      <c r="H634">
        <v>5312</v>
      </c>
      <c r="I634">
        <v>268119</v>
      </c>
      <c r="J634">
        <v>0</v>
      </c>
      <c r="K634">
        <v>5.6588042396143997E-7</v>
      </c>
      <c r="L634">
        <v>2.85623669789378E-5</v>
      </c>
      <c r="M634">
        <v>0</v>
      </c>
      <c r="N634">
        <v>1</v>
      </c>
      <c r="O634">
        <v>0</v>
      </c>
      <c r="P634">
        <v>0</v>
      </c>
      <c r="Q634">
        <v>0</v>
      </c>
    </row>
    <row r="635" spans="1:17">
      <c r="A635" t="s">
        <v>364</v>
      </c>
      <c r="B635" t="s">
        <v>418</v>
      </c>
      <c r="C635" t="s">
        <v>419</v>
      </c>
      <c r="D635" t="s">
        <v>51</v>
      </c>
      <c r="E635" t="s">
        <v>338</v>
      </c>
      <c r="F635">
        <v>9387142186</v>
      </c>
      <c r="G635">
        <v>1</v>
      </c>
      <c r="H635">
        <v>121257</v>
      </c>
      <c r="I635">
        <v>268119</v>
      </c>
      <c r="J635">
        <v>1.06528694269849E-10</v>
      </c>
      <c r="K635">
        <v>1.2917349881079099E-5</v>
      </c>
      <c r="L635">
        <v>2.85623669789378E-5</v>
      </c>
      <c r="M635">
        <v>0.28873470374897803</v>
      </c>
      <c r="N635">
        <v>1.0087934938715399</v>
      </c>
      <c r="O635">
        <v>3.8022726284682499E-3</v>
      </c>
      <c r="P635">
        <v>6.1662570725426698E-2</v>
      </c>
      <c r="Q635">
        <v>0.61662570725426702</v>
      </c>
    </row>
    <row r="636" spans="1:17">
      <c r="A636" t="s">
        <v>364</v>
      </c>
      <c r="B636" t="s">
        <v>420</v>
      </c>
      <c r="C636" t="s">
        <v>421</v>
      </c>
      <c r="D636" t="s">
        <v>47</v>
      </c>
      <c r="E636" t="s">
        <v>338</v>
      </c>
      <c r="F636">
        <v>9387142186</v>
      </c>
      <c r="G636">
        <v>0</v>
      </c>
      <c r="H636">
        <v>8414</v>
      </c>
      <c r="I636">
        <v>268119</v>
      </c>
      <c r="J636">
        <v>0</v>
      </c>
      <c r="K636">
        <v>8.9633243358651295E-7</v>
      </c>
      <c r="L636">
        <v>2.85623669789378E-5</v>
      </c>
      <c r="M636">
        <v>0</v>
      </c>
      <c r="N636">
        <v>1</v>
      </c>
      <c r="O636">
        <v>0</v>
      </c>
      <c r="P636">
        <v>0</v>
      </c>
      <c r="Q636">
        <v>0</v>
      </c>
    </row>
    <row r="637" spans="1:17">
      <c r="A637" t="s">
        <v>364</v>
      </c>
      <c r="B637" t="s">
        <v>422</v>
      </c>
      <c r="C637" t="s">
        <v>42</v>
      </c>
      <c r="D637" t="s">
        <v>423</v>
      </c>
      <c r="E637" t="s">
        <v>338</v>
      </c>
      <c r="F637">
        <v>9387142186</v>
      </c>
      <c r="G637">
        <v>0</v>
      </c>
      <c r="H637">
        <v>4962</v>
      </c>
      <c r="I637">
        <v>268119</v>
      </c>
      <c r="J637">
        <v>0</v>
      </c>
      <c r="K637">
        <v>5.2859538096699301E-7</v>
      </c>
      <c r="L637">
        <v>2.85623669789378E-5</v>
      </c>
      <c r="M637">
        <v>0</v>
      </c>
      <c r="N637">
        <v>1</v>
      </c>
      <c r="O637">
        <v>0</v>
      </c>
      <c r="P637">
        <v>0</v>
      </c>
      <c r="Q637">
        <v>0</v>
      </c>
    </row>
    <row r="638" spans="1:17">
      <c r="A638" t="s">
        <v>364</v>
      </c>
      <c r="B638" t="s">
        <v>424</v>
      </c>
      <c r="C638" t="s">
        <v>79</v>
      </c>
      <c r="D638" t="s">
        <v>79</v>
      </c>
      <c r="E638" t="s">
        <v>338</v>
      </c>
      <c r="F638">
        <v>9387142186</v>
      </c>
      <c r="G638">
        <v>304</v>
      </c>
      <c r="H638">
        <v>2238963</v>
      </c>
      <c r="I638">
        <v>268119</v>
      </c>
      <c r="J638">
        <v>3.2384723058034201E-8</v>
      </c>
      <c r="K638">
        <v>2.3851380490850501E-4</v>
      </c>
      <c r="L638">
        <v>2.85623669789378E-5</v>
      </c>
      <c r="M638">
        <v>4.7537076796878299</v>
      </c>
      <c r="N638">
        <v>1.14477545929078</v>
      </c>
      <c r="O638">
        <v>5.8720310820874103E-2</v>
      </c>
      <c r="P638">
        <v>0.2423227410312</v>
      </c>
      <c r="Q638">
        <v>2.4232274103120002</v>
      </c>
    </row>
    <row r="639" spans="1:17">
      <c r="A639" t="s">
        <v>364</v>
      </c>
      <c r="B639" t="s">
        <v>425</v>
      </c>
      <c r="C639" t="s">
        <v>43</v>
      </c>
      <c r="D639" t="s">
        <v>43</v>
      </c>
      <c r="E639" t="s">
        <v>338</v>
      </c>
      <c r="F639">
        <v>9387142186</v>
      </c>
      <c r="G639">
        <v>0</v>
      </c>
      <c r="H639">
        <v>2646</v>
      </c>
      <c r="I639">
        <v>268119</v>
      </c>
      <c r="J639">
        <v>0</v>
      </c>
      <c r="K639">
        <v>2.8187492503802198E-7</v>
      </c>
      <c r="L639">
        <v>2.85623669789378E-5</v>
      </c>
      <c r="M639">
        <v>0</v>
      </c>
      <c r="N639">
        <v>1</v>
      </c>
      <c r="O639">
        <v>0</v>
      </c>
      <c r="P639">
        <v>0</v>
      </c>
      <c r="Q639">
        <v>0</v>
      </c>
    </row>
    <row r="640" spans="1:17">
      <c r="A640" t="s">
        <v>364</v>
      </c>
      <c r="B640" t="s">
        <v>426</v>
      </c>
      <c r="C640" t="s">
        <v>427</v>
      </c>
      <c r="D640" t="s">
        <v>61</v>
      </c>
      <c r="E640" t="s">
        <v>338</v>
      </c>
      <c r="F640">
        <v>9387142186</v>
      </c>
      <c r="G640">
        <v>28</v>
      </c>
      <c r="H640">
        <v>202623</v>
      </c>
      <c r="I640">
        <v>268119</v>
      </c>
      <c r="J640">
        <v>2.9828034395557801E-9</v>
      </c>
      <c r="K640">
        <v>2.1585163619039701E-5</v>
      </c>
      <c r="L640">
        <v>2.85623669789378E-5</v>
      </c>
      <c r="M640">
        <v>4.8381028374356099</v>
      </c>
      <c r="N640">
        <v>1.1473457367558999</v>
      </c>
      <c r="O640">
        <v>5.9694306253453198E-2</v>
      </c>
      <c r="P640">
        <v>0.244324182702927</v>
      </c>
      <c r="Q640">
        <v>2.44324182702927</v>
      </c>
    </row>
    <row r="641" spans="1:17">
      <c r="A641" t="s">
        <v>364</v>
      </c>
      <c r="B641" t="s">
        <v>428</v>
      </c>
      <c r="C641" t="s">
        <v>45</v>
      </c>
      <c r="D641" t="s">
        <v>45</v>
      </c>
      <c r="E641" t="s">
        <v>338</v>
      </c>
      <c r="F641">
        <v>9387142186</v>
      </c>
      <c r="G641">
        <v>0</v>
      </c>
      <c r="H641">
        <v>2017</v>
      </c>
      <c r="I641">
        <v>268119</v>
      </c>
      <c r="J641">
        <v>0</v>
      </c>
      <c r="K641">
        <v>2.1486837634228599E-7</v>
      </c>
      <c r="L641">
        <v>2.85623669789378E-5</v>
      </c>
      <c r="M641">
        <v>0</v>
      </c>
      <c r="N641">
        <v>1</v>
      </c>
      <c r="O641">
        <v>0</v>
      </c>
      <c r="P641">
        <v>0</v>
      </c>
      <c r="Q641">
        <v>0</v>
      </c>
    </row>
    <row r="642" spans="1:17">
      <c r="A642" t="s">
        <v>364</v>
      </c>
      <c r="B642" t="s">
        <v>429</v>
      </c>
      <c r="C642" t="s">
        <v>75</v>
      </c>
      <c r="D642" t="s">
        <v>75</v>
      </c>
      <c r="E642" t="s">
        <v>338</v>
      </c>
      <c r="F642">
        <v>9387142186</v>
      </c>
      <c r="G642">
        <v>1260</v>
      </c>
      <c r="H642">
        <v>22696844</v>
      </c>
      <c r="I642">
        <v>268119</v>
      </c>
      <c r="J642">
        <v>1.3422615478001001E-7</v>
      </c>
      <c r="K642">
        <v>2.4178651553664701E-3</v>
      </c>
      <c r="L642">
        <v>2.85623669789378E-5</v>
      </c>
      <c r="M642">
        <v>1.94361784419619</v>
      </c>
      <c r="N642">
        <v>1.05919340965824</v>
      </c>
      <c r="O642">
        <v>2.49752699072123E-2</v>
      </c>
      <c r="P642">
        <v>0.158035660239113</v>
      </c>
      <c r="Q642">
        <v>1.58035660239113</v>
      </c>
    </row>
    <row r="643" spans="1:17">
      <c r="A643" t="s">
        <v>364</v>
      </c>
      <c r="B643" t="s">
        <v>430</v>
      </c>
      <c r="C643" t="s">
        <v>44</v>
      </c>
      <c r="D643" t="s">
        <v>44</v>
      </c>
      <c r="E643" t="s">
        <v>338</v>
      </c>
      <c r="F643">
        <v>9387142186</v>
      </c>
      <c r="G643">
        <v>0</v>
      </c>
      <c r="H643">
        <v>2087</v>
      </c>
      <c r="I643">
        <v>268119</v>
      </c>
      <c r="J643">
        <v>0</v>
      </c>
      <c r="K643">
        <v>2.2232538494117599E-7</v>
      </c>
      <c r="L643">
        <v>2.85623669789378E-5</v>
      </c>
      <c r="M643">
        <v>0</v>
      </c>
      <c r="N643">
        <v>1</v>
      </c>
      <c r="O643">
        <v>0</v>
      </c>
      <c r="P643">
        <v>0</v>
      </c>
      <c r="Q643">
        <v>0</v>
      </c>
    </row>
    <row r="644" spans="1:17">
      <c r="A644" t="s">
        <v>364</v>
      </c>
      <c r="B644" t="s">
        <v>415</v>
      </c>
      <c r="C644" t="s">
        <v>416</v>
      </c>
      <c r="D644" t="s">
        <v>417</v>
      </c>
      <c r="E644" t="s">
        <v>339</v>
      </c>
      <c r="F644">
        <v>9387142186</v>
      </c>
      <c r="G644">
        <v>2</v>
      </c>
      <c r="H644">
        <v>5312</v>
      </c>
      <c r="I644">
        <v>4869765</v>
      </c>
      <c r="J644">
        <v>2.1305738853969901E-10</v>
      </c>
      <c r="K644">
        <v>5.6588042396143997E-7</v>
      </c>
      <c r="L644">
        <v>5.1876970685101303E-4</v>
      </c>
      <c r="M644">
        <v>0.72576717399675605</v>
      </c>
      <c r="N644">
        <v>1.0221034365243999</v>
      </c>
      <c r="O644">
        <v>9.4948484783985293E-3</v>
      </c>
      <c r="P644">
        <v>9.7441513116322903E-2</v>
      </c>
      <c r="Q644">
        <v>0.97441513116322898</v>
      </c>
    </row>
    <row r="645" spans="1:17">
      <c r="A645" t="s">
        <v>364</v>
      </c>
      <c r="B645" t="s">
        <v>418</v>
      </c>
      <c r="C645" t="s">
        <v>419</v>
      </c>
      <c r="D645" t="s">
        <v>51</v>
      </c>
      <c r="E645" t="s">
        <v>339</v>
      </c>
      <c r="F645">
        <v>9387142186</v>
      </c>
      <c r="G645">
        <v>18</v>
      </c>
      <c r="H645">
        <v>121257</v>
      </c>
      <c r="I645">
        <v>4869765</v>
      </c>
      <c r="J645">
        <v>1.9175164968572901E-9</v>
      </c>
      <c r="K645">
        <v>1.2917349881079099E-5</v>
      </c>
      <c r="L645">
        <v>5.1876970685101303E-4</v>
      </c>
      <c r="M645">
        <v>0.28614823931349898</v>
      </c>
      <c r="N645">
        <v>1.0087147223942401</v>
      </c>
      <c r="O645">
        <v>3.7683594898106302E-3</v>
      </c>
      <c r="P645">
        <v>6.1386965145791603E-2</v>
      </c>
      <c r="Q645">
        <v>0.61386965145791605</v>
      </c>
    </row>
    <row r="646" spans="1:17">
      <c r="A646" t="s">
        <v>364</v>
      </c>
      <c r="B646" t="s">
        <v>420</v>
      </c>
      <c r="C646" t="s">
        <v>421</v>
      </c>
      <c r="D646" t="s">
        <v>47</v>
      </c>
      <c r="E646" t="s">
        <v>339</v>
      </c>
      <c r="F646">
        <v>9387142186</v>
      </c>
      <c r="G646">
        <v>0</v>
      </c>
      <c r="H646">
        <v>8414</v>
      </c>
      <c r="I646">
        <v>4869765</v>
      </c>
      <c r="J646">
        <v>0</v>
      </c>
      <c r="K646">
        <v>8.9633243358651295E-7</v>
      </c>
      <c r="L646">
        <v>5.1876970685101303E-4</v>
      </c>
      <c r="M646">
        <v>0</v>
      </c>
      <c r="N646">
        <v>1</v>
      </c>
      <c r="O646">
        <v>0</v>
      </c>
      <c r="P646">
        <v>0</v>
      </c>
      <c r="Q646">
        <v>0</v>
      </c>
    </row>
    <row r="647" spans="1:17">
      <c r="A647" t="s">
        <v>364</v>
      </c>
      <c r="B647" t="s">
        <v>422</v>
      </c>
      <c r="C647" t="s">
        <v>42</v>
      </c>
      <c r="D647" t="s">
        <v>423</v>
      </c>
      <c r="E647" t="s">
        <v>339</v>
      </c>
      <c r="F647">
        <v>9387142186</v>
      </c>
      <c r="G647">
        <v>0</v>
      </c>
      <c r="H647">
        <v>4962</v>
      </c>
      <c r="I647">
        <v>4869765</v>
      </c>
      <c r="J647">
        <v>0</v>
      </c>
      <c r="K647">
        <v>5.2859538096699301E-7</v>
      </c>
      <c r="L647">
        <v>5.1876970685101303E-4</v>
      </c>
      <c r="M647">
        <v>0</v>
      </c>
      <c r="N647">
        <v>1</v>
      </c>
      <c r="O647">
        <v>0</v>
      </c>
      <c r="P647">
        <v>0</v>
      </c>
      <c r="Q647">
        <v>0</v>
      </c>
    </row>
    <row r="648" spans="1:17">
      <c r="A648" t="s">
        <v>364</v>
      </c>
      <c r="B648" t="s">
        <v>424</v>
      </c>
      <c r="C648" t="s">
        <v>79</v>
      </c>
      <c r="D648" t="s">
        <v>79</v>
      </c>
      <c r="E648" t="s">
        <v>339</v>
      </c>
      <c r="F648">
        <v>9387142186</v>
      </c>
      <c r="G648">
        <v>16352</v>
      </c>
      <c r="H648">
        <v>2238963</v>
      </c>
      <c r="I648">
        <v>4869765</v>
      </c>
      <c r="J648">
        <v>1.7419572087005801E-6</v>
      </c>
      <c r="K648">
        <v>2.3851380490850501E-4</v>
      </c>
      <c r="L648">
        <v>5.1876970685101303E-4</v>
      </c>
      <c r="M648">
        <v>14.0782720689631</v>
      </c>
      <c r="N648">
        <v>1.42875760188488</v>
      </c>
      <c r="O648">
        <v>0.15495855412800899</v>
      </c>
      <c r="P648">
        <v>0.39364775387141399</v>
      </c>
      <c r="Q648">
        <v>3.93647753871414</v>
      </c>
    </row>
    <row r="649" spans="1:17">
      <c r="A649" t="s">
        <v>364</v>
      </c>
      <c r="B649" t="s">
        <v>425</v>
      </c>
      <c r="C649" t="s">
        <v>43</v>
      </c>
      <c r="D649" t="s">
        <v>43</v>
      </c>
      <c r="E649" t="s">
        <v>339</v>
      </c>
      <c r="F649">
        <v>9387142186</v>
      </c>
      <c r="G649">
        <v>1</v>
      </c>
      <c r="H649">
        <v>2646</v>
      </c>
      <c r="I649">
        <v>4869765</v>
      </c>
      <c r="J649">
        <v>1.06528694269849E-10</v>
      </c>
      <c r="K649">
        <v>2.8187492503802198E-7</v>
      </c>
      <c r="L649">
        <v>5.1876970685101303E-4</v>
      </c>
      <c r="M649">
        <v>0.72851005825222404</v>
      </c>
      <c r="N649">
        <v>1.02218697180983</v>
      </c>
      <c r="O649">
        <v>9.5303413940607002E-3</v>
      </c>
      <c r="P649">
        <v>9.7623467435144398E-2</v>
      </c>
      <c r="Q649">
        <v>0.97623467435144395</v>
      </c>
    </row>
    <row r="650" spans="1:17">
      <c r="A650" t="s">
        <v>364</v>
      </c>
      <c r="B650" t="s">
        <v>426</v>
      </c>
      <c r="C650" t="s">
        <v>427</v>
      </c>
      <c r="D650" t="s">
        <v>61</v>
      </c>
      <c r="E650" t="s">
        <v>339</v>
      </c>
      <c r="F650">
        <v>9387142186</v>
      </c>
      <c r="G650">
        <v>0</v>
      </c>
      <c r="H650">
        <v>202623</v>
      </c>
      <c r="I650">
        <v>4869765</v>
      </c>
      <c r="J650">
        <v>0</v>
      </c>
      <c r="K650">
        <v>2.1585163619039701E-5</v>
      </c>
      <c r="L650">
        <v>5.1876970685101303E-4</v>
      </c>
      <c r="M650">
        <v>0</v>
      </c>
      <c r="N650">
        <v>1</v>
      </c>
      <c r="O650">
        <v>0</v>
      </c>
      <c r="P650">
        <v>0</v>
      </c>
      <c r="Q650">
        <v>0</v>
      </c>
    </row>
    <row r="651" spans="1:17">
      <c r="A651" t="s">
        <v>364</v>
      </c>
      <c r="B651" t="s">
        <v>428</v>
      </c>
      <c r="C651" t="s">
        <v>45</v>
      </c>
      <c r="D651" t="s">
        <v>45</v>
      </c>
      <c r="E651" t="s">
        <v>339</v>
      </c>
      <c r="F651">
        <v>9387142186</v>
      </c>
      <c r="G651">
        <v>0</v>
      </c>
      <c r="H651">
        <v>2017</v>
      </c>
      <c r="I651">
        <v>4869765</v>
      </c>
      <c r="J651">
        <v>0</v>
      </c>
      <c r="K651">
        <v>2.1486837634228599E-7</v>
      </c>
      <c r="L651">
        <v>5.1876970685101303E-4</v>
      </c>
      <c r="M651">
        <v>0</v>
      </c>
      <c r="N651">
        <v>1</v>
      </c>
      <c r="O651">
        <v>0</v>
      </c>
      <c r="P651">
        <v>0</v>
      </c>
      <c r="Q651">
        <v>0</v>
      </c>
    </row>
    <row r="652" spans="1:17">
      <c r="A652" t="s">
        <v>364</v>
      </c>
      <c r="B652" t="s">
        <v>429</v>
      </c>
      <c r="C652" t="s">
        <v>75</v>
      </c>
      <c r="D652" t="s">
        <v>75</v>
      </c>
      <c r="E652" t="s">
        <v>339</v>
      </c>
      <c r="F652">
        <v>9387142186</v>
      </c>
      <c r="G652">
        <v>4619</v>
      </c>
      <c r="H652">
        <v>22696844</v>
      </c>
      <c r="I652">
        <v>4869765</v>
      </c>
      <c r="J652">
        <v>4.9205603883243402E-7</v>
      </c>
      <c r="K652">
        <v>2.4178651553664701E-3</v>
      </c>
      <c r="L652">
        <v>5.1876970685101303E-4</v>
      </c>
      <c r="M652">
        <v>0.39229058188404298</v>
      </c>
      <c r="N652">
        <v>1.0119473162833299</v>
      </c>
      <c r="O652">
        <v>5.1579029751049202E-3</v>
      </c>
      <c r="P652">
        <v>7.1818542000690294E-2</v>
      </c>
      <c r="Q652">
        <v>0.718185420006903</v>
      </c>
    </row>
    <row r="653" spans="1:17">
      <c r="A653" t="s">
        <v>364</v>
      </c>
      <c r="B653" t="s">
        <v>430</v>
      </c>
      <c r="C653" t="s">
        <v>44</v>
      </c>
      <c r="D653" t="s">
        <v>44</v>
      </c>
      <c r="E653" t="s">
        <v>339</v>
      </c>
      <c r="F653">
        <v>9387142186</v>
      </c>
      <c r="G653">
        <v>2</v>
      </c>
      <c r="H653">
        <v>2087</v>
      </c>
      <c r="I653">
        <v>4869765</v>
      </c>
      <c r="J653">
        <v>2.1305738853969901E-10</v>
      </c>
      <c r="K653">
        <v>2.2232538494117599E-7</v>
      </c>
      <c r="L653">
        <v>5.1876970685101303E-4</v>
      </c>
      <c r="M653">
        <v>1.84728089519443</v>
      </c>
      <c r="N653">
        <v>1.0562594416950799</v>
      </c>
      <c r="O653">
        <v>2.3770604047923399E-2</v>
      </c>
      <c r="P653">
        <v>0.154177183940826</v>
      </c>
      <c r="Q653">
        <v>1.54177183940826</v>
      </c>
    </row>
    <row r="654" spans="1:17">
      <c r="A654" t="s">
        <v>364</v>
      </c>
      <c r="B654" t="s">
        <v>415</v>
      </c>
      <c r="C654" t="s">
        <v>416</v>
      </c>
      <c r="D654" t="s">
        <v>417</v>
      </c>
      <c r="E654" t="s">
        <v>340</v>
      </c>
      <c r="F654">
        <v>9387142186</v>
      </c>
      <c r="G654">
        <v>0</v>
      </c>
      <c r="H654">
        <v>5312</v>
      </c>
      <c r="I654">
        <v>1448690</v>
      </c>
      <c r="J654">
        <v>0</v>
      </c>
      <c r="K654">
        <v>5.6588042396143997E-7</v>
      </c>
      <c r="L654">
        <v>1.5432705410178799E-4</v>
      </c>
      <c r="M654">
        <v>0</v>
      </c>
      <c r="N654">
        <v>1</v>
      </c>
      <c r="O654">
        <v>0</v>
      </c>
      <c r="P654">
        <v>0</v>
      </c>
      <c r="Q654">
        <v>0</v>
      </c>
    </row>
    <row r="655" spans="1:17">
      <c r="A655" t="s">
        <v>364</v>
      </c>
      <c r="B655" t="s">
        <v>418</v>
      </c>
      <c r="C655" t="s">
        <v>419</v>
      </c>
      <c r="D655" t="s">
        <v>51</v>
      </c>
      <c r="E655" t="s">
        <v>340</v>
      </c>
      <c r="F655">
        <v>9387142186</v>
      </c>
      <c r="G655">
        <v>15</v>
      </c>
      <c r="H655">
        <v>121257</v>
      </c>
      <c r="I655">
        <v>1448690</v>
      </c>
      <c r="J655">
        <v>1.5979304140477399E-9</v>
      </c>
      <c r="K655">
        <v>1.2917349881079099E-5</v>
      </c>
      <c r="L655">
        <v>1.5432705410178799E-4</v>
      </c>
      <c r="M655">
        <v>0.80157169616486901</v>
      </c>
      <c r="N655">
        <v>1.02441208384828</v>
      </c>
      <c r="O655">
        <v>1.0474692714858101E-2</v>
      </c>
      <c r="P655">
        <v>0.10234594625513101</v>
      </c>
      <c r="Q655">
        <v>1.02345946255131</v>
      </c>
    </row>
    <row r="656" spans="1:17">
      <c r="A656" t="s">
        <v>364</v>
      </c>
      <c r="B656" t="s">
        <v>420</v>
      </c>
      <c r="C656" t="s">
        <v>421</v>
      </c>
      <c r="D656" t="s">
        <v>47</v>
      </c>
      <c r="E656" t="s">
        <v>340</v>
      </c>
      <c r="F656">
        <v>9387142186</v>
      </c>
      <c r="G656">
        <v>0</v>
      </c>
      <c r="H656">
        <v>8414</v>
      </c>
      <c r="I656">
        <v>1448690</v>
      </c>
      <c r="J656">
        <v>0</v>
      </c>
      <c r="K656">
        <v>8.9633243358651295E-7</v>
      </c>
      <c r="L656">
        <v>1.5432705410178799E-4</v>
      </c>
      <c r="M656">
        <v>0</v>
      </c>
      <c r="N656">
        <v>1</v>
      </c>
      <c r="O656">
        <v>0</v>
      </c>
      <c r="P656">
        <v>0</v>
      </c>
      <c r="Q656">
        <v>0</v>
      </c>
    </row>
    <row r="657" spans="1:17">
      <c r="A657" t="s">
        <v>364</v>
      </c>
      <c r="B657" t="s">
        <v>422</v>
      </c>
      <c r="C657" t="s">
        <v>42</v>
      </c>
      <c r="D657" t="s">
        <v>423</v>
      </c>
      <c r="E657" t="s">
        <v>340</v>
      </c>
      <c r="F657">
        <v>9387142186</v>
      </c>
      <c r="G657">
        <v>3</v>
      </c>
      <c r="H657">
        <v>4962</v>
      </c>
      <c r="I657">
        <v>1448690</v>
      </c>
      <c r="J657">
        <v>3.19586082809548E-10</v>
      </c>
      <c r="K657">
        <v>5.2859538096699301E-7</v>
      </c>
      <c r="L657">
        <v>1.5432705410178799E-4</v>
      </c>
      <c r="M657">
        <v>3.9176210867337198</v>
      </c>
      <c r="N657">
        <v>1.11931221488074</v>
      </c>
      <c r="O657">
        <v>4.8951243174728501E-2</v>
      </c>
      <c r="P657">
        <v>0.221249278359791</v>
      </c>
      <c r="Q657">
        <v>2.2124927835979098</v>
      </c>
    </row>
    <row r="658" spans="1:17">
      <c r="A658" t="s">
        <v>364</v>
      </c>
      <c r="B658" t="s">
        <v>424</v>
      </c>
      <c r="C658" t="s">
        <v>79</v>
      </c>
      <c r="D658" t="s">
        <v>79</v>
      </c>
      <c r="E658" t="s">
        <v>340</v>
      </c>
      <c r="F658">
        <v>9387142186</v>
      </c>
      <c r="G658">
        <v>7263</v>
      </c>
      <c r="H658">
        <v>2238963</v>
      </c>
      <c r="I658">
        <v>1448690</v>
      </c>
      <c r="J658">
        <v>7.7371790648191595E-7</v>
      </c>
      <c r="K658">
        <v>2.3851380490850501E-4</v>
      </c>
      <c r="L658">
        <v>1.5432705410178799E-4</v>
      </c>
      <c r="M658">
        <v>21.019726520793</v>
      </c>
      <c r="N658">
        <v>1.6401614836809399</v>
      </c>
      <c r="O658">
        <v>0.21488660903489501</v>
      </c>
      <c r="P658">
        <v>0.46355863602665798</v>
      </c>
      <c r="Q658">
        <v>4.6355863602665801</v>
      </c>
    </row>
    <row r="659" spans="1:17">
      <c r="A659" t="s">
        <v>364</v>
      </c>
      <c r="B659" t="s">
        <v>425</v>
      </c>
      <c r="C659" t="s">
        <v>43</v>
      </c>
      <c r="D659" t="s">
        <v>43</v>
      </c>
      <c r="E659" t="s">
        <v>340</v>
      </c>
      <c r="F659">
        <v>9387142186</v>
      </c>
      <c r="G659">
        <v>2</v>
      </c>
      <c r="H659">
        <v>2646</v>
      </c>
      <c r="I659">
        <v>1448690</v>
      </c>
      <c r="J659">
        <v>2.1305738853969901E-10</v>
      </c>
      <c r="K659">
        <v>2.8187492503802198E-7</v>
      </c>
      <c r="L659">
        <v>1.5432705410178799E-4</v>
      </c>
      <c r="M659">
        <v>4.8977666496277896</v>
      </c>
      <c r="N659">
        <v>1.14916281437093</v>
      </c>
      <c r="O659">
        <v>6.0381564261435101E-2</v>
      </c>
      <c r="P659">
        <v>0.24572660470823099</v>
      </c>
      <c r="Q659">
        <v>2.4572660470823098</v>
      </c>
    </row>
    <row r="660" spans="1:17">
      <c r="A660" t="s">
        <v>364</v>
      </c>
      <c r="B660" t="s">
        <v>426</v>
      </c>
      <c r="C660" t="s">
        <v>427</v>
      </c>
      <c r="D660" t="s">
        <v>61</v>
      </c>
      <c r="E660" t="s">
        <v>340</v>
      </c>
      <c r="F660">
        <v>9387142186</v>
      </c>
      <c r="G660">
        <v>63</v>
      </c>
      <c r="H660">
        <v>202623</v>
      </c>
      <c r="I660">
        <v>1448690</v>
      </c>
      <c r="J660">
        <v>6.7113077390005097E-9</v>
      </c>
      <c r="K660">
        <v>2.1585163619039701E-5</v>
      </c>
      <c r="L660">
        <v>1.5432705410178799E-4</v>
      </c>
      <c r="M660">
        <v>2.0146970110985798</v>
      </c>
      <c r="N660">
        <v>1.0613581450032901</v>
      </c>
      <c r="O660">
        <v>2.5861957089748699E-2</v>
      </c>
      <c r="P660">
        <v>0.160816532389393</v>
      </c>
      <c r="Q660">
        <v>1.60816532389393</v>
      </c>
    </row>
    <row r="661" spans="1:17">
      <c r="A661" t="s">
        <v>364</v>
      </c>
      <c r="B661" t="s">
        <v>428</v>
      </c>
      <c r="C661" t="s">
        <v>45</v>
      </c>
      <c r="D661" t="s">
        <v>45</v>
      </c>
      <c r="E661" t="s">
        <v>340</v>
      </c>
      <c r="F661">
        <v>9387142186</v>
      </c>
      <c r="G661">
        <v>0</v>
      </c>
      <c r="H661">
        <v>2017</v>
      </c>
      <c r="I661">
        <v>1448690</v>
      </c>
      <c r="J661">
        <v>0</v>
      </c>
      <c r="K661">
        <v>2.1486837634228599E-7</v>
      </c>
      <c r="L661">
        <v>1.5432705410178799E-4</v>
      </c>
      <c r="M661">
        <v>0</v>
      </c>
      <c r="N661">
        <v>1</v>
      </c>
      <c r="O661">
        <v>0</v>
      </c>
      <c r="P661">
        <v>0</v>
      </c>
      <c r="Q661">
        <v>0</v>
      </c>
    </row>
    <row r="662" spans="1:17">
      <c r="A662" t="s">
        <v>364</v>
      </c>
      <c r="B662" t="s">
        <v>429</v>
      </c>
      <c r="C662" t="s">
        <v>75</v>
      </c>
      <c r="D662" t="s">
        <v>75</v>
      </c>
      <c r="E662" t="s">
        <v>340</v>
      </c>
      <c r="F662">
        <v>9387142186</v>
      </c>
      <c r="G662">
        <v>7486</v>
      </c>
      <c r="H662">
        <v>22696844</v>
      </c>
      <c r="I662">
        <v>1448690</v>
      </c>
      <c r="J662">
        <v>7.9747380530409303E-7</v>
      </c>
      <c r="K662">
        <v>2.4178651553664701E-3</v>
      </c>
      <c r="L662">
        <v>1.5432705410178799E-4</v>
      </c>
      <c r="M662">
        <v>2.13718581962529</v>
      </c>
      <c r="N662">
        <v>1.0650885749555199</v>
      </c>
      <c r="O662">
        <v>2.73857260985595E-2</v>
      </c>
      <c r="P662">
        <v>0.16548633205965799</v>
      </c>
      <c r="Q662">
        <v>1.6548633205965799</v>
      </c>
    </row>
    <row r="663" spans="1:17">
      <c r="A663" t="s">
        <v>364</v>
      </c>
      <c r="B663" t="s">
        <v>430</v>
      </c>
      <c r="C663" t="s">
        <v>44</v>
      </c>
      <c r="D663" t="s">
        <v>44</v>
      </c>
      <c r="E663" t="s">
        <v>340</v>
      </c>
      <c r="F663">
        <v>9387142186</v>
      </c>
      <c r="G663">
        <v>10</v>
      </c>
      <c r="H663">
        <v>2087</v>
      </c>
      <c r="I663">
        <v>1448690</v>
      </c>
      <c r="J663">
        <v>1.06528694269849E-9</v>
      </c>
      <c r="K663">
        <v>2.2232538494117599E-7</v>
      </c>
      <c r="L663">
        <v>1.5432705410178799E-4</v>
      </c>
      <c r="M663">
        <v>31.0481326183879</v>
      </c>
      <c r="N663">
        <v>1.94557931678361</v>
      </c>
      <c r="O663">
        <v>0.28904894068552001</v>
      </c>
      <c r="P663">
        <v>0.53763271913595401</v>
      </c>
      <c r="Q663">
        <v>5.3763271913595396</v>
      </c>
    </row>
    <row r="664" spans="1:17">
      <c r="A664" t="s">
        <v>364</v>
      </c>
      <c r="B664" t="s">
        <v>415</v>
      </c>
      <c r="C664" t="s">
        <v>416</v>
      </c>
      <c r="D664" t="s">
        <v>417</v>
      </c>
      <c r="E664" t="s">
        <v>358</v>
      </c>
      <c r="F664">
        <v>9387142186</v>
      </c>
      <c r="G664">
        <v>0</v>
      </c>
      <c r="H664">
        <v>5312</v>
      </c>
      <c r="I664">
        <v>3075968</v>
      </c>
      <c r="J664">
        <v>0</v>
      </c>
      <c r="K664">
        <v>5.6588042396143997E-7</v>
      </c>
      <c r="L664">
        <v>3.2767885465584E-4</v>
      </c>
      <c r="M664">
        <v>0</v>
      </c>
      <c r="N664">
        <v>1</v>
      </c>
      <c r="O664">
        <v>0</v>
      </c>
      <c r="P664">
        <v>0</v>
      </c>
      <c r="Q664">
        <v>0</v>
      </c>
    </row>
    <row r="665" spans="1:17">
      <c r="A665" t="s">
        <v>364</v>
      </c>
      <c r="B665" t="s">
        <v>418</v>
      </c>
      <c r="C665" t="s">
        <v>419</v>
      </c>
      <c r="D665" t="s">
        <v>51</v>
      </c>
      <c r="E665" t="s">
        <v>358</v>
      </c>
      <c r="F665">
        <v>9387142186</v>
      </c>
      <c r="G665">
        <v>183</v>
      </c>
      <c r="H665">
        <v>121257</v>
      </c>
      <c r="I665">
        <v>3075968</v>
      </c>
      <c r="J665">
        <v>1.9494751051382399E-8</v>
      </c>
      <c r="K665">
        <v>1.2917349881079099E-5</v>
      </c>
      <c r="L665">
        <v>3.2767885465584E-4</v>
      </c>
      <c r="M665">
        <v>4.6057022005132797</v>
      </c>
      <c r="N665">
        <v>1.14026791219936</v>
      </c>
      <c r="O665">
        <v>5.7006903196018602E-2</v>
      </c>
      <c r="P665">
        <v>0.238761184441732</v>
      </c>
      <c r="Q665">
        <v>2.3876118444173202</v>
      </c>
    </row>
    <row r="666" spans="1:17">
      <c r="A666" t="s">
        <v>364</v>
      </c>
      <c r="B666" t="s">
        <v>420</v>
      </c>
      <c r="C666" t="s">
        <v>421</v>
      </c>
      <c r="D666" t="s">
        <v>47</v>
      </c>
      <c r="E666" t="s">
        <v>358</v>
      </c>
      <c r="F666">
        <v>9387142186</v>
      </c>
      <c r="G666">
        <v>0</v>
      </c>
      <c r="H666">
        <v>8414</v>
      </c>
      <c r="I666">
        <v>3075968</v>
      </c>
      <c r="J666">
        <v>0</v>
      </c>
      <c r="K666">
        <v>8.9633243358651295E-7</v>
      </c>
      <c r="L666">
        <v>3.2767885465584E-4</v>
      </c>
      <c r="M666">
        <v>0</v>
      </c>
      <c r="N666">
        <v>1</v>
      </c>
      <c r="O666">
        <v>0</v>
      </c>
      <c r="P666">
        <v>0</v>
      </c>
      <c r="Q666">
        <v>0</v>
      </c>
    </row>
    <row r="667" spans="1:17">
      <c r="A667" t="s">
        <v>364</v>
      </c>
      <c r="B667" t="s">
        <v>422</v>
      </c>
      <c r="C667" t="s">
        <v>42</v>
      </c>
      <c r="D667" t="s">
        <v>423</v>
      </c>
      <c r="E667" t="s">
        <v>358</v>
      </c>
      <c r="F667">
        <v>9387142186</v>
      </c>
      <c r="G667">
        <v>0</v>
      </c>
      <c r="H667">
        <v>4962</v>
      </c>
      <c r="I667">
        <v>3075968</v>
      </c>
      <c r="J667">
        <v>0</v>
      </c>
      <c r="K667">
        <v>5.2859538096699301E-7</v>
      </c>
      <c r="L667">
        <v>3.2767885465584E-4</v>
      </c>
      <c r="M667">
        <v>0</v>
      </c>
      <c r="N667">
        <v>1</v>
      </c>
      <c r="O667">
        <v>0</v>
      </c>
      <c r="P667">
        <v>0</v>
      </c>
      <c r="Q667">
        <v>0</v>
      </c>
    </row>
    <row r="668" spans="1:17">
      <c r="A668" t="s">
        <v>364</v>
      </c>
      <c r="B668" t="s">
        <v>424</v>
      </c>
      <c r="C668" t="s">
        <v>79</v>
      </c>
      <c r="D668" t="s">
        <v>79</v>
      </c>
      <c r="E668" t="s">
        <v>358</v>
      </c>
      <c r="F668">
        <v>9387142186</v>
      </c>
      <c r="G668">
        <v>2522</v>
      </c>
      <c r="H668">
        <v>2238963</v>
      </c>
      <c r="I668">
        <v>3075968</v>
      </c>
      <c r="J668">
        <v>2.6866536694856002E-7</v>
      </c>
      <c r="K668">
        <v>2.3851380490850501E-4</v>
      </c>
      <c r="L668">
        <v>3.2767885465584E-4</v>
      </c>
      <c r="M668">
        <v>3.4375557367457601</v>
      </c>
      <c r="N668">
        <v>1.1046916941804299</v>
      </c>
      <c r="O668">
        <v>4.3241088701007999E-2</v>
      </c>
      <c r="P668">
        <v>0.207944917468564</v>
      </c>
      <c r="Q668">
        <v>2.0794491746856401</v>
      </c>
    </row>
    <row r="669" spans="1:17">
      <c r="A669" t="s">
        <v>364</v>
      </c>
      <c r="B669" t="s">
        <v>425</v>
      </c>
      <c r="C669" t="s">
        <v>43</v>
      </c>
      <c r="D669" t="s">
        <v>43</v>
      </c>
      <c r="E669" t="s">
        <v>358</v>
      </c>
      <c r="F669">
        <v>9387142186</v>
      </c>
      <c r="G669">
        <v>1</v>
      </c>
      <c r="H669">
        <v>2646</v>
      </c>
      <c r="I669">
        <v>3075968</v>
      </c>
      <c r="J669">
        <v>1.06528694269849E-10</v>
      </c>
      <c r="K669">
        <v>2.8187492503802198E-7</v>
      </c>
      <c r="L669">
        <v>3.2767885465584E-4</v>
      </c>
      <c r="M669">
        <v>1.15335165509675</v>
      </c>
      <c r="N669">
        <v>1.0351256381001099</v>
      </c>
      <c r="O669">
        <v>1.4993065369862E-2</v>
      </c>
      <c r="P669">
        <v>0.122446173357365</v>
      </c>
      <c r="Q669">
        <v>1.2244617335736501</v>
      </c>
    </row>
    <row r="670" spans="1:17">
      <c r="A670" t="s">
        <v>364</v>
      </c>
      <c r="B670" t="s">
        <v>426</v>
      </c>
      <c r="C670" t="s">
        <v>427</v>
      </c>
      <c r="D670" t="s">
        <v>61</v>
      </c>
      <c r="E670" t="s">
        <v>358</v>
      </c>
      <c r="F670">
        <v>9387142186</v>
      </c>
      <c r="G670">
        <v>2183</v>
      </c>
      <c r="H670">
        <v>202623</v>
      </c>
      <c r="I670">
        <v>3075968</v>
      </c>
      <c r="J670">
        <v>2.3255213959108101E-7</v>
      </c>
      <c r="K670">
        <v>2.1585163619039701E-5</v>
      </c>
      <c r="L670">
        <v>3.2767885465584E-4</v>
      </c>
      <c r="M670">
        <v>32.878846875723099</v>
      </c>
      <c r="N670">
        <v>2.0013342170203998</v>
      </c>
      <c r="O670">
        <v>0.301319620613895</v>
      </c>
      <c r="P670">
        <v>0.54892587897993494</v>
      </c>
      <c r="Q670">
        <v>5.4892587897993499</v>
      </c>
    </row>
    <row r="671" spans="1:17">
      <c r="A671" t="s">
        <v>364</v>
      </c>
      <c r="B671" t="s">
        <v>428</v>
      </c>
      <c r="C671" t="s">
        <v>45</v>
      </c>
      <c r="D671" t="s">
        <v>45</v>
      </c>
      <c r="E671" t="s">
        <v>358</v>
      </c>
      <c r="F671">
        <v>9387142186</v>
      </c>
      <c r="G671">
        <v>2</v>
      </c>
      <c r="H671">
        <v>2017</v>
      </c>
      <c r="I671">
        <v>3075968</v>
      </c>
      <c r="J671">
        <v>2.1305738853969901E-10</v>
      </c>
      <c r="K671">
        <v>2.1486837634228599E-7</v>
      </c>
      <c r="L671">
        <v>3.2767885465584E-4</v>
      </c>
      <c r="M671">
        <v>3.0260470792126899</v>
      </c>
      <c r="N671">
        <v>1.0921590861803501</v>
      </c>
      <c r="O671">
        <v>3.8285903220470797E-2</v>
      </c>
      <c r="P671">
        <v>0.195667839003937</v>
      </c>
      <c r="Q671">
        <v>1.9566783900393701</v>
      </c>
    </row>
    <row r="672" spans="1:17">
      <c r="A672" t="s">
        <v>364</v>
      </c>
      <c r="B672" t="s">
        <v>429</v>
      </c>
      <c r="C672" t="s">
        <v>75</v>
      </c>
      <c r="D672" t="s">
        <v>75</v>
      </c>
      <c r="E672" t="s">
        <v>358</v>
      </c>
      <c r="F672">
        <v>9387142186</v>
      </c>
      <c r="G672">
        <v>143827</v>
      </c>
      <c r="H672">
        <v>22696844</v>
      </c>
      <c r="I672">
        <v>3075968</v>
      </c>
      <c r="J672">
        <v>1.53217025107496E-5</v>
      </c>
      <c r="K672">
        <v>2.4178651553664701E-3</v>
      </c>
      <c r="L672">
        <v>3.2767885465584E-4</v>
      </c>
      <c r="M672">
        <v>19.338666868602999</v>
      </c>
      <c r="N672">
        <v>1.58896435511518</v>
      </c>
      <c r="O672">
        <v>0.2011141548849</v>
      </c>
      <c r="P672">
        <v>0.44845752851847698</v>
      </c>
      <c r="Q672">
        <v>4.4845752851847704</v>
      </c>
    </row>
    <row r="673" spans="1:17">
      <c r="A673" t="s">
        <v>364</v>
      </c>
      <c r="B673" t="s">
        <v>430</v>
      </c>
      <c r="C673" t="s">
        <v>44</v>
      </c>
      <c r="D673" t="s">
        <v>44</v>
      </c>
      <c r="E673" t="s">
        <v>358</v>
      </c>
      <c r="F673">
        <v>9387142186</v>
      </c>
      <c r="G673">
        <v>4</v>
      </c>
      <c r="H673">
        <v>2087</v>
      </c>
      <c r="I673">
        <v>3075968</v>
      </c>
      <c r="J673">
        <v>4.2611477707939802E-10</v>
      </c>
      <c r="K673">
        <v>2.2232538494117599E-7</v>
      </c>
      <c r="L673">
        <v>3.2767885465584E-4</v>
      </c>
      <c r="M673">
        <v>5.8491010625510302</v>
      </c>
      <c r="N673">
        <v>1.1781359624588099</v>
      </c>
      <c r="O673">
        <v>7.1195412979335002E-2</v>
      </c>
      <c r="P673">
        <v>0.266824685850719</v>
      </c>
      <c r="Q673">
        <v>2.6682468585071901</v>
      </c>
    </row>
    <row r="674" spans="1:17">
      <c r="A674" t="s">
        <v>364</v>
      </c>
      <c r="B674" t="s">
        <v>415</v>
      </c>
      <c r="C674" t="s">
        <v>416</v>
      </c>
      <c r="D674" t="s">
        <v>417</v>
      </c>
      <c r="E674" t="s">
        <v>359</v>
      </c>
      <c r="F674">
        <v>9387142186</v>
      </c>
      <c r="G674">
        <v>5</v>
      </c>
      <c r="H674">
        <v>5312</v>
      </c>
      <c r="I674">
        <v>1143629</v>
      </c>
      <c r="J674">
        <v>5.3264347134924695E-10</v>
      </c>
      <c r="K674">
        <v>5.6588042396143997E-7</v>
      </c>
      <c r="L674">
        <v>1.2182930409913401E-4</v>
      </c>
      <c r="M674">
        <v>7.7260973228169103</v>
      </c>
      <c r="N674">
        <v>1.23530039367283</v>
      </c>
      <c r="O674">
        <v>9.1772579823236305E-2</v>
      </c>
      <c r="P674">
        <v>0.30293989473695299</v>
      </c>
      <c r="Q674">
        <v>3.02939894736953</v>
      </c>
    </row>
    <row r="675" spans="1:17">
      <c r="A675" t="s">
        <v>364</v>
      </c>
      <c r="B675" t="s">
        <v>418</v>
      </c>
      <c r="C675" t="s">
        <v>419</v>
      </c>
      <c r="D675" t="s">
        <v>51</v>
      </c>
      <c r="E675" t="s">
        <v>359</v>
      </c>
      <c r="F675">
        <v>9387142186</v>
      </c>
      <c r="G675">
        <v>41</v>
      </c>
      <c r="H675">
        <v>121257</v>
      </c>
      <c r="I675">
        <v>1143629</v>
      </c>
      <c r="J675">
        <v>4.36767646506383E-9</v>
      </c>
      <c r="K675">
        <v>1.2917349881079099E-5</v>
      </c>
      <c r="L675">
        <v>1.2182930409913401E-4</v>
      </c>
      <c r="M675">
        <v>2.7753980192994101</v>
      </c>
      <c r="N675">
        <v>1.0845255009422801</v>
      </c>
      <c r="O675">
        <v>3.5239768234316599E-2</v>
      </c>
      <c r="P675">
        <v>0.187722583176124</v>
      </c>
      <c r="Q675">
        <v>1.87722583176124</v>
      </c>
    </row>
    <row r="676" spans="1:17">
      <c r="A676" t="s">
        <v>364</v>
      </c>
      <c r="B676" t="s">
        <v>420</v>
      </c>
      <c r="C676" t="s">
        <v>421</v>
      </c>
      <c r="D676" t="s">
        <v>47</v>
      </c>
      <c r="E676" t="s">
        <v>359</v>
      </c>
      <c r="F676">
        <v>9387142186</v>
      </c>
      <c r="G676">
        <v>0</v>
      </c>
      <c r="H676">
        <v>8414</v>
      </c>
      <c r="I676">
        <v>1143629</v>
      </c>
      <c r="J676">
        <v>0</v>
      </c>
      <c r="K676">
        <v>8.9633243358651295E-7</v>
      </c>
      <c r="L676">
        <v>1.2182930409913401E-4</v>
      </c>
      <c r="M676">
        <v>0</v>
      </c>
      <c r="N676">
        <v>1</v>
      </c>
      <c r="O676">
        <v>0</v>
      </c>
      <c r="P676">
        <v>0</v>
      </c>
      <c r="Q676">
        <v>0</v>
      </c>
    </row>
    <row r="677" spans="1:17">
      <c r="A677" t="s">
        <v>364</v>
      </c>
      <c r="B677" t="s">
        <v>422</v>
      </c>
      <c r="C677" t="s">
        <v>42</v>
      </c>
      <c r="D677" t="s">
        <v>423</v>
      </c>
      <c r="E677" t="s">
        <v>359</v>
      </c>
      <c r="F677">
        <v>9387142186</v>
      </c>
      <c r="G677">
        <v>0</v>
      </c>
      <c r="H677">
        <v>4962</v>
      </c>
      <c r="I677">
        <v>1143629</v>
      </c>
      <c r="J677">
        <v>0</v>
      </c>
      <c r="K677">
        <v>5.2859538096699301E-7</v>
      </c>
      <c r="L677">
        <v>1.2182930409913401E-4</v>
      </c>
      <c r="M677">
        <v>0</v>
      </c>
      <c r="N677">
        <v>1</v>
      </c>
      <c r="O677">
        <v>0</v>
      </c>
      <c r="P677">
        <v>0</v>
      </c>
      <c r="Q677">
        <v>0</v>
      </c>
    </row>
    <row r="678" spans="1:17">
      <c r="A678" t="s">
        <v>364</v>
      </c>
      <c r="B678" t="s">
        <v>424</v>
      </c>
      <c r="C678" t="s">
        <v>79</v>
      </c>
      <c r="D678" t="s">
        <v>79</v>
      </c>
      <c r="E678" t="s">
        <v>359</v>
      </c>
      <c r="F678">
        <v>9387142186</v>
      </c>
      <c r="G678">
        <v>12514</v>
      </c>
      <c r="H678">
        <v>2238963</v>
      </c>
      <c r="I678">
        <v>1143629</v>
      </c>
      <c r="J678">
        <v>1.3331000800929001E-6</v>
      </c>
      <c r="K678">
        <v>2.3851380490850501E-4</v>
      </c>
      <c r="L678">
        <v>1.2182930409913401E-4</v>
      </c>
      <c r="M678">
        <v>45.8772598422347</v>
      </c>
      <c r="N678">
        <v>2.3972044164689099</v>
      </c>
      <c r="O678">
        <v>0.37970506914388302</v>
      </c>
      <c r="P678">
        <v>0.61620213334901996</v>
      </c>
      <c r="Q678">
        <v>6.1620213334902001</v>
      </c>
    </row>
    <row r="679" spans="1:17">
      <c r="A679" t="s">
        <v>364</v>
      </c>
      <c r="B679" t="s">
        <v>425</v>
      </c>
      <c r="C679" t="s">
        <v>43</v>
      </c>
      <c r="D679" t="s">
        <v>43</v>
      </c>
      <c r="E679" t="s">
        <v>359</v>
      </c>
      <c r="F679">
        <v>9387142186</v>
      </c>
      <c r="G679">
        <v>1</v>
      </c>
      <c r="H679">
        <v>2646</v>
      </c>
      <c r="I679">
        <v>1143629</v>
      </c>
      <c r="J679">
        <v>1.06528694269849E-10</v>
      </c>
      <c r="K679">
        <v>2.8187492503802198E-7</v>
      </c>
      <c r="L679">
        <v>1.2182930409913401E-4</v>
      </c>
      <c r="M679">
        <v>3.1021185925021499</v>
      </c>
      <c r="N679">
        <v>1.0944758647913899</v>
      </c>
      <c r="O679">
        <v>3.9206189016339398E-2</v>
      </c>
      <c r="P679">
        <v>0.19800552774187699</v>
      </c>
      <c r="Q679">
        <v>1.9800552774187701</v>
      </c>
    </row>
    <row r="680" spans="1:17">
      <c r="A680" t="s">
        <v>364</v>
      </c>
      <c r="B680" t="s">
        <v>426</v>
      </c>
      <c r="C680" t="s">
        <v>427</v>
      </c>
      <c r="D680" t="s">
        <v>61</v>
      </c>
      <c r="E680" t="s">
        <v>359</v>
      </c>
      <c r="F680">
        <v>9387142186</v>
      </c>
      <c r="G680">
        <v>1</v>
      </c>
      <c r="H680">
        <v>202623</v>
      </c>
      <c r="I680">
        <v>1143629</v>
      </c>
      <c r="J680">
        <v>1.06528694269849E-10</v>
      </c>
      <c r="K680">
        <v>2.1585163619039701E-5</v>
      </c>
      <c r="L680">
        <v>1.2182930409913401E-4</v>
      </c>
      <c r="M680">
        <v>4.0509743690305099E-2</v>
      </c>
      <c r="N680">
        <v>1.00123373525334</v>
      </c>
      <c r="O680">
        <v>5.3547416385823197E-4</v>
      </c>
      <c r="P680">
        <v>2.3140314687969E-2</v>
      </c>
      <c r="Q680">
        <v>0.23140314687968999</v>
      </c>
    </row>
    <row r="681" spans="1:17">
      <c r="A681" t="s">
        <v>364</v>
      </c>
      <c r="B681" t="s">
        <v>428</v>
      </c>
      <c r="C681" t="s">
        <v>45</v>
      </c>
      <c r="D681" t="s">
        <v>45</v>
      </c>
      <c r="E681" t="s">
        <v>359</v>
      </c>
      <c r="F681">
        <v>9387142186</v>
      </c>
      <c r="G681">
        <v>0</v>
      </c>
      <c r="H681">
        <v>2017</v>
      </c>
      <c r="I681">
        <v>1143629</v>
      </c>
      <c r="J681">
        <v>0</v>
      </c>
      <c r="K681">
        <v>2.1486837634228599E-7</v>
      </c>
      <c r="L681">
        <v>1.2182930409913401E-4</v>
      </c>
      <c r="M681">
        <v>0</v>
      </c>
      <c r="N681">
        <v>1</v>
      </c>
      <c r="O681">
        <v>0</v>
      </c>
      <c r="P681">
        <v>0</v>
      </c>
      <c r="Q681">
        <v>0</v>
      </c>
    </row>
    <row r="682" spans="1:17">
      <c r="A682" t="s">
        <v>364</v>
      </c>
      <c r="B682" t="s">
        <v>429</v>
      </c>
      <c r="C682" t="s">
        <v>75</v>
      </c>
      <c r="D682" t="s">
        <v>75</v>
      </c>
      <c r="E682" t="s">
        <v>359</v>
      </c>
      <c r="F682">
        <v>9387142186</v>
      </c>
      <c r="G682">
        <v>4030</v>
      </c>
      <c r="H682">
        <v>22696844</v>
      </c>
      <c r="I682">
        <v>1143629</v>
      </c>
      <c r="J682">
        <v>4.29310637907493E-7</v>
      </c>
      <c r="K682">
        <v>2.4178651553664701E-3</v>
      </c>
      <c r="L682">
        <v>1.2182930409913401E-4</v>
      </c>
      <c r="M682">
        <v>1.4574303527360699</v>
      </c>
      <c r="N682">
        <v>1.04438643747559</v>
      </c>
      <c r="O682">
        <v>1.88612233885961E-2</v>
      </c>
      <c r="P682">
        <v>0.13733616926577</v>
      </c>
      <c r="Q682">
        <v>1.3733616926576999</v>
      </c>
    </row>
    <row r="683" spans="1:17">
      <c r="A683" t="s">
        <v>364</v>
      </c>
      <c r="B683" t="s">
        <v>430</v>
      </c>
      <c r="C683" t="s">
        <v>44</v>
      </c>
      <c r="D683" t="s">
        <v>44</v>
      </c>
      <c r="E683" t="s">
        <v>359</v>
      </c>
      <c r="F683">
        <v>9387142186</v>
      </c>
      <c r="G683">
        <v>1</v>
      </c>
      <c r="H683">
        <v>2087</v>
      </c>
      <c r="I683">
        <v>1143629</v>
      </c>
      <c r="J683">
        <v>1.06528694269849E-10</v>
      </c>
      <c r="K683">
        <v>2.2232538494117599E-7</v>
      </c>
      <c r="L683">
        <v>1.2182930409913401E-4</v>
      </c>
      <c r="M683">
        <v>3.9330166726213198</v>
      </c>
      <c r="N683">
        <v>1.11978109163297</v>
      </c>
      <c r="O683">
        <v>4.9133129823732802E-2</v>
      </c>
      <c r="P683">
        <v>0.22165994185628801</v>
      </c>
      <c r="Q683">
        <v>2.2165994185628799</v>
      </c>
    </row>
    <row r="684" spans="1:17">
      <c r="A684" t="s">
        <v>364</v>
      </c>
      <c r="B684" t="s">
        <v>415</v>
      </c>
      <c r="C684" t="s">
        <v>416</v>
      </c>
      <c r="D684" t="s">
        <v>417</v>
      </c>
      <c r="E684" t="s">
        <v>341</v>
      </c>
      <c r="F684">
        <v>9387142186</v>
      </c>
      <c r="G684">
        <v>0</v>
      </c>
      <c r="H684">
        <v>5312</v>
      </c>
      <c r="I684">
        <v>236393</v>
      </c>
      <c r="J684">
        <v>0</v>
      </c>
      <c r="K684">
        <v>5.6588042396143997E-7</v>
      </c>
      <c r="L684">
        <v>2.5182637624532499E-5</v>
      </c>
      <c r="M684">
        <v>0</v>
      </c>
      <c r="N684">
        <v>1</v>
      </c>
      <c r="O684">
        <v>0</v>
      </c>
      <c r="P684">
        <v>0</v>
      </c>
      <c r="Q684">
        <v>0</v>
      </c>
    </row>
    <row r="685" spans="1:17">
      <c r="A685" t="s">
        <v>364</v>
      </c>
      <c r="B685" t="s">
        <v>418</v>
      </c>
      <c r="C685" t="s">
        <v>419</v>
      </c>
      <c r="D685" t="s">
        <v>51</v>
      </c>
      <c r="E685" t="s">
        <v>341</v>
      </c>
      <c r="F685">
        <v>9387142186</v>
      </c>
      <c r="G685">
        <v>0</v>
      </c>
      <c r="H685">
        <v>121257</v>
      </c>
      <c r="I685">
        <v>236393</v>
      </c>
      <c r="J685">
        <v>0</v>
      </c>
      <c r="K685">
        <v>1.2917349881079099E-5</v>
      </c>
      <c r="L685">
        <v>2.5182637624532499E-5</v>
      </c>
      <c r="M685">
        <v>0</v>
      </c>
      <c r="N685">
        <v>1</v>
      </c>
      <c r="O685">
        <v>0</v>
      </c>
      <c r="P685">
        <v>0</v>
      </c>
      <c r="Q685">
        <v>0</v>
      </c>
    </row>
    <row r="686" spans="1:17">
      <c r="A686" t="s">
        <v>364</v>
      </c>
      <c r="B686" t="s">
        <v>420</v>
      </c>
      <c r="C686" t="s">
        <v>421</v>
      </c>
      <c r="D686" t="s">
        <v>47</v>
      </c>
      <c r="E686" t="s">
        <v>341</v>
      </c>
      <c r="F686">
        <v>9387142186</v>
      </c>
      <c r="G686">
        <v>0</v>
      </c>
      <c r="H686">
        <v>8414</v>
      </c>
      <c r="I686">
        <v>236393</v>
      </c>
      <c r="J686">
        <v>0</v>
      </c>
      <c r="K686">
        <v>8.9633243358651295E-7</v>
      </c>
      <c r="L686">
        <v>2.5182637624532499E-5</v>
      </c>
      <c r="M686">
        <v>0</v>
      </c>
      <c r="N686">
        <v>1</v>
      </c>
      <c r="O686">
        <v>0</v>
      </c>
      <c r="P686">
        <v>0</v>
      </c>
      <c r="Q686">
        <v>0</v>
      </c>
    </row>
    <row r="687" spans="1:17">
      <c r="A687" t="s">
        <v>364</v>
      </c>
      <c r="B687" t="s">
        <v>422</v>
      </c>
      <c r="C687" t="s">
        <v>42</v>
      </c>
      <c r="D687" t="s">
        <v>423</v>
      </c>
      <c r="E687" t="s">
        <v>341</v>
      </c>
      <c r="F687">
        <v>9387142186</v>
      </c>
      <c r="G687">
        <v>0</v>
      </c>
      <c r="H687">
        <v>4962</v>
      </c>
      <c r="I687">
        <v>236393</v>
      </c>
      <c r="J687">
        <v>0</v>
      </c>
      <c r="K687">
        <v>5.2859538096699301E-7</v>
      </c>
      <c r="L687">
        <v>2.5182637624532499E-5</v>
      </c>
      <c r="M687">
        <v>0</v>
      </c>
      <c r="N687">
        <v>1</v>
      </c>
      <c r="O687">
        <v>0</v>
      </c>
      <c r="P687">
        <v>0</v>
      </c>
      <c r="Q687">
        <v>0</v>
      </c>
    </row>
    <row r="688" spans="1:17">
      <c r="A688" t="s">
        <v>364</v>
      </c>
      <c r="B688" t="s">
        <v>424</v>
      </c>
      <c r="C688" t="s">
        <v>79</v>
      </c>
      <c r="D688" t="s">
        <v>79</v>
      </c>
      <c r="E688" t="s">
        <v>341</v>
      </c>
      <c r="F688">
        <v>9387142186</v>
      </c>
      <c r="G688">
        <v>22</v>
      </c>
      <c r="H688">
        <v>2238963</v>
      </c>
      <c r="I688">
        <v>236393</v>
      </c>
      <c r="J688">
        <v>2.34363127393669E-9</v>
      </c>
      <c r="K688">
        <v>2.3851380490850501E-4</v>
      </c>
      <c r="L688">
        <v>2.5182637624532499E-5</v>
      </c>
      <c r="M688">
        <v>0.39018857433084903</v>
      </c>
      <c r="N688">
        <v>1.0118832990720401</v>
      </c>
      <c r="O688">
        <v>5.1304280259575896E-3</v>
      </c>
      <c r="P688">
        <v>7.1627006261308995E-2</v>
      </c>
      <c r="Q688">
        <v>0.71627006261309001</v>
      </c>
    </row>
    <row r="689" spans="1:17">
      <c r="A689" t="s">
        <v>364</v>
      </c>
      <c r="B689" t="s">
        <v>425</v>
      </c>
      <c r="C689" t="s">
        <v>43</v>
      </c>
      <c r="D689" t="s">
        <v>43</v>
      </c>
      <c r="E689" t="s">
        <v>341</v>
      </c>
      <c r="F689">
        <v>9387142186</v>
      </c>
      <c r="G689">
        <v>0</v>
      </c>
      <c r="H689">
        <v>2646</v>
      </c>
      <c r="I689">
        <v>236393</v>
      </c>
      <c r="J689">
        <v>0</v>
      </c>
      <c r="K689">
        <v>2.8187492503802198E-7</v>
      </c>
      <c r="L689">
        <v>2.5182637624532499E-5</v>
      </c>
      <c r="M689">
        <v>0</v>
      </c>
      <c r="N689">
        <v>1</v>
      </c>
      <c r="O689">
        <v>0</v>
      </c>
      <c r="P689">
        <v>0</v>
      </c>
      <c r="Q689">
        <v>0</v>
      </c>
    </row>
    <row r="690" spans="1:17">
      <c r="A690" t="s">
        <v>364</v>
      </c>
      <c r="B690" t="s">
        <v>426</v>
      </c>
      <c r="C690" t="s">
        <v>427</v>
      </c>
      <c r="D690" t="s">
        <v>61</v>
      </c>
      <c r="E690" t="s">
        <v>341</v>
      </c>
      <c r="F690">
        <v>9387142186</v>
      </c>
      <c r="G690">
        <v>0</v>
      </c>
      <c r="H690">
        <v>202623</v>
      </c>
      <c r="I690">
        <v>236393</v>
      </c>
      <c r="J690">
        <v>0</v>
      </c>
      <c r="K690">
        <v>2.1585163619039701E-5</v>
      </c>
      <c r="L690">
        <v>2.5182637624532499E-5</v>
      </c>
      <c r="M690">
        <v>0</v>
      </c>
      <c r="N690">
        <v>1</v>
      </c>
      <c r="O690">
        <v>0</v>
      </c>
      <c r="P690">
        <v>0</v>
      </c>
      <c r="Q690">
        <v>0</v>
      </c>
    </row>
    <row r="691" spans="1:17">
      <c r="A691" t="s">
        <v>364</v>
      </c>
      <c r="B691" t="s">
        <v>428</v>
      </c>
      <c r="C691" t="s">
        <v>45</v>
      </c>
      <c r="D691" t="s">
        <v>45</v>
      </c>
      <c r="E691" t="s">
        <v>341</v>
      </c>
      <c r="F691">
        <v>9387142186</v>
      </c>
      <c r="G691">
        <v>0</v>
      </c>
      <c r="H691">
        <v>2017</v>
      </c>
      <c r="I691">
        <v>236393</v>
      </c>
      <c r="J691">
        <v>0</v>
      </c>
      <c r="K691">
        <v>2.1486837634228599E-7</v>
      </c>
      <c r="L691">
        <v>2.5182637624532499E-5</v>
      </c>
      <c r="M691">
        <v>0</v>
      </c>
      <c r="N691">
        <v>1</v>
      </c>
      <c r="O691">
        <v>0</v>
      </c>
      <c r="P691">
        <v>0</v>
      </c>
      <c r="Q691">
        <v>0</v>
      </c>
    </row>
    <row r="692" spans="1:17">
      <c r="A692" t="s">
        <v>364</v>
      </c>
      <c r="B692" t="s">
        <v>429</v>
      </c>
      <c r="C692" t="s">
        <v>75</v>
      </c>
      <c r="D692" t="s">
        <v>75</v>
      </c>
      <c r="E692" t="s">
        <v>341</v>
      </c>
      <c r="F692">
        <v>9387142186</v>
      </c>
      <c r="G692">
        <v>152</v>
      </c>
      <c r="H692">
        <v>22696844</v>
      </c>
      <c r="I692">
        <v>236393</v>
      </c>
      <c r="J692">
        <v>1.61923615290171E-8</v>
      </c>
      <c r="K692">
        <v>2.4178651553664701E-3</v>
      </c>
      <c r="L692">
        <v>2.5182637624532499E-5</v>
      </c>
      <c r="M692">
        <v>0.26593585735437503</v>
      </c>
      <c r="N692">
        <v>1.0080991488086</v>
      </c>
      <c r="O692">
        <v>3.5032480449024598E-3</v>
      </c>
      <c r="P692">
        <v>5.9188242454920499E-2</v>
      </c>
      <c r="Q692">
        <v>0.59188242454920503</v>
      </c>
    </row>
    <row r="693" spans="1:17">
      <c r="A693" t="s">
        <v>364</v>
      </c>
      <c r="B693" t="s">
        <v>430</v>
      </c>
      <c r="C693" t="s">
        <v>44</v>
      </c>
      <c r="D693" t="s">
        <v>44</v>
      </c>
      <c r="E693" t="s">
        <v>341</v>
      </c>
      <c r="F693">
        <v>9387142186</v>
      </c>
      <c r="G693">
        <v>0</v>
      </c>
      <c r="H693">
        <v>2087</v>
      </c>
      <c r="I693">
        <v>236393</v>
      </c>
      <c r="J693">
        <v>0</v>
      </c>
      <c r="K693">
        <v>2.2232538494117599E-7</v>
      </c>
      <c r="L693">
        <v>2.5182637624532499E-5</v>
      </c>
      <c r="M693">
        <v>0</v>
      </c>
      <c r="N693">
        <v>1</v>
      </c>
      <c r="O693">
        <v>0</v>
      </c>
      <c r="P693">
        <v>0</v>
      </c>
      <c r="Q693">
        <v>0</v>
      </c>
    </row>
    <row r="694" spans="1:17">
      <c r="A694" t="s">
        <v>364</v>
      </c>
      <c r="B694" t="s">
        <v>415</v>
      </c>
      <c r="C694" t="s">
        <v>416</v>
      </c>
      <c r="D694" t="s">
        <v>417</v>
      </c>
      <c r="E694" t="s">
        <v>342</v>
      </c>
      <c r="F694">
        <v>9387142186</v>
      </c>
      <c r="G694">
        <v>4</v>
      </c>
      <c r="H694">
        <v>5312</v>
      </c>
      <c r="I694">
        <v>4082801</v>
      </c>
      <c r="J694">
        <v>4.2611477707939802E-10</v>
      </c>
      <c r="K694">
        <v>5.6588042396143997E-7</v>
      </c>
      <c r="L694">
        <v>4.3493545949363499E-4</v>
      </c>
      <c r="M694">
        <v>1.7313190537958201</v>
      </c>
      <c r="N694">
        <v>1.05272779230056</v>
      </c>
      <c r="O694">
        <v>2.2316088579075698E-2</v>
      </c>
      <c r="P694">
        <v>0.14938570406526799</v>
      </c>
      <c r="Q694">
        <v>1.4938570406526801</v>
      </c>
    </row>
    <row r="695" spans="1:17">
      <c r="A695" t="s">
        <v>364</v>
      </c>
      <c r="B695" t="s">
        <v>418</v>
      </c>
      <c r="C695" t="s">
        <v>419</v>
      </c>
      <c r="D695" t="s">
        <v>51</v>
      </c>
      <c r="E695" t="s">
        <v>342</v>
      </c>
      <c r="F695">
        <v>9387142186</v>
      </c>
      <c r="G695">
        <v>322</v>
      </c>
      <c r="H695">
        <v>121257</v>
      </c>
      <c r="I695">
        <v>4082801</v>
      </c>
      <c r="J695">
        <v>3.4302239554891501E-8</v>
      </c>
      <c r="K695">
        <v>1.2917349881079099E-5</v>
      </c>
      <c r="L695">
        <v>4.3493545949363499E-4</v>
      </c>
      <c r="M695">
        <v>6.10554218319729</v>
      </c>
      <c r="N695">
        <v>1.1859459464805899</v>
      </c>
      <c r="O695">
        <v>7.4064895031467307E-2</v>
      </c>
      <c r="P695">
        <v>0.27214866347543798</v>
      </c>
      <c r="Q695">
        <v>2.7214866347543798</v>
      </c>
    </row>
    <row r="696" spans="1:17">
      <c r="A696" t="s">
        <v>364</v>
      </c>
      <c r="B696" t="s">
        <v>420</v>
      </c>
      <c r="C696" t="s">
        <v>421</v>
      </c>
      <c r="D696" t="s">
        <v>47</v>
      </c>
      <c r="E696" t="s">
        <v>342</v>
      </c>
      <c r="F696">
        <v>9387142186</v>
      </c>
      <c r="G696">
        <v>0</v>
      </c>
      <c r="H696">
        <v>8414</v>
      </c>
      <c r="I696">
        <v>4082801</v>
      </c>
      <c r="J696">
        <v>0</v>
      </c>
      <c r="K696">
        <v>8.9633243358651295E-7</v>
      </c>
      <c r="L696">
        <v>4.3493545949363499E-4</v>
      </c>
      <c r="M696">
        <v>0</v>
      </c>
      <c r="N696">
        <v>1</v>
      </c>
      <c r="O696">
        <v>0</v>
      </c>
      <c r="P696">
        <v>0</v>
      </c>
      <c r="Q696">
        <v>0</v>
      </c>
    </row>
    <row r="697" spans="1:17">
      <c r="A697" t="s">
        <v>364</v>
      </c>
      <c r="B697" t="s">
        <v>422</v>
      </c>
      <c r="C697" t="s">
        <v>42</v>
      </c>
      <c r="D697" t="s">
        <v>423</v>
      </c>
      <c r="E697" t="s">
        <v>342</v>
      </c>
      <c r="F697">
        <v>9387142186</v>
      </c>
      <c r="G697">
        <v>2</v>
      </c>
      <c r="H697">
        <v>4962</v>
      </c>
      <c r="I697">
        <v>4082801</v>
      </c>
      <c r="J697">
        <v>2.1305738853969901E-10</v>
      </c>
      <c r="K697">
        <v>5.2859538096699301E-7</v>
      </c>
      <c r="L697">
        <v>4.3493545949363499E-4</v>
      </c>
      <c r="M697">
        <v>0.92671975148764596</v>
      </c>
      <c r="N697">
        <v>1.0282235018843799</v>
      </c>
      <c r="O697">
        <v>1.20875262204268E-2</v>
      </c>
      <c r="P697">
        <v>0.109943286381783</v>
      </c>
      <c r="Q697">
        <v>1.0994328638178299</v>
      </c>
    </row>
    <row r="698" spans="1:17">
      <c r="A698" t="s">
        <v>364</v>
      </c>
      <c r="B698" t="s">
        <v>424</v>
      </c>
      <c r="C698" t="s">
        <v>79</v>
      </c>
      <c r="D698" t="s">
        <v>79</v>
      </c>
      <c r="E698" t="s">
        <v>342</v>
      </c>
      <c r="F698">
        <v>9387142186</v>
      </c>
      <c r="G698">
        <v>982</v>
      </c>
      <c r="H698">
        <v>2238963</v>
      </c>
      <c r="I698">
        <v>4082801</v>
      </c>
      <c r="J698">
        <v>1.04611177772992E-7</v>
      </c>
      <c r="K698">
        <v>2.3851380490850501E-4</v>
      </c>
      <c r="L698">
        <v>4.3493545949363499E-4</v>
      </c>
      <c r="M698">
        <v>1.0084160626052801</v>
      </c>
      <c r="N698">
        <v>1.03071158524192</v>
      </c>
      <c r="O698">
        <v>1.3137157561826301E-2</v>
      </c>
      <c r="P698">
        <v>0.114617440042195</v>
      </c>
      <c r="Q698">
        <v>1.1461744004219501</v>
      </c>
    </row>
    <row r="699" spans="1:17">
      <c r="A699" t="s">
        <v>364</v>
      </c>
      <c r="B699" t="s">
        <v>425</v>
      </c>
      <c r="C699" t="s">
        <v>43</v>
      </c>
      <c r="D699" t="s">
        <v>43</v>
      </c>
      <c r="E699" t="s">
        <v>342</v>
      </c>
      <c r="F699">
        <v>9387142186</v>
      </c>
      <c r="G699">
        <v>3</v>
      </c>
      <c r="H699">
        <v>2646</v>
      </c>
      <c r="I699">
        <v>4082801</v>
      </c>
      <c r="J699">
        <v>3.19586082809548E-10</v>
      </c>
      <c r="K699">
        <v>2.8187492503802198E-7</v>
      </c>
      <c r="L699">
        <v>4.3493545949363499E-4</v>
      </c>
      <c r="M699">
        <v>2.6067933145587898</v>
      </c>
      <c r="N699">
        <v>1.0793905988380399</v>
      </c>
      <c r="O699">
        <v>3.3178631173567001E-2</v>
      </c>
      <c r="P699">
        <v>0.182150023808857</v>
      </c>
      <c r="Q699">
        <v>1.8215002380885701</v>
      </c>
    </row>
    <row r="700" spans="1:17">
      <c r="A700" t="s">
        <v>364</v>
      </c>
      <c r="B700" t="s">
        <v>426</v>
      </c>
      <c r="C700" t="s">
        <v>427</v>
      </c>
      <c r="D700" t="s">
        <v>61</v>
      </c>
      <c r="E700" t="s">
        <v>342</v>
      </c>
      <c r="F700">
        <v>9387142186</v>
      </c>
      <c r="G700">
        <v>150</v>
      </c>
      <c r="H700">
        <v>202623</v>
      </c>
      <c r="I700">
        <v>4082801</v>
      </c>
      <c r="J700">
        <v>1.5979304140477401E-8</v>
      </c>
      <c r="K700">
        <v>2.1585163619039701E-5</v>
      </c>
      <c r="L700">
        <v>4.3493545949363499E-4</v>
      </c>
      <c r="M700">
        <v>1.7020711149086101</v>
      </c>
      <c r="N700">
        <v>1.0518370383730999</v>
      </c>
      <c r="O700">
        <v>2.1948459572932798E-2</v>
      </c>
      <c r="P700">
        <v>0.14815012511953099</v>
      </c>
      <c r="Q700">
        <v>1.4815012511953101</v>
      </c>
    </row>
    <row r="701" spans="1:17">
      <c r="A701" t="s">
        <v>364</v>
      </c>
      <c r="B701" t="s">
        <v>428</v>
      </c>
      <c r="C701" t="s">
        <v>45</v>
      </c>
      <c r="D701" t="s">
        <v>45</v>
      </c>
      <c r="E701" t="s">
        <v>342</v>
      </c>
      <c r="F701">
        <v>9387142186</v>
      </c>
      <c r="G701">
        <v>6</v>
      </c>
      <c r="H701">
        <v>2017</v>
      </c>
      <c r="I701">
        <v>4082801</v>
      </c>
      <c r="J701">
        <v>6.3917216561909703E-10</v>
      </c>
      <c r="K701">
        <v>2.1486837634228599E-7</v>
      </c>
      <c r="L701">
        <v>4.3493545949363499E-4</v>
      </c>
      <c r="M701">
        <v>6.83943987141551</v>
      </c>
      <c r="N701">
        <v>1.20829700002523</v>
      </c>
      <c r="O701">
        <v>8.2173697214280902E-2</v>
      </c>
      <c r="P701">
        <v>0.28665954931639898</v>
      </c>
      <c r="Q701">
        <v>2.8665954931639899</v>
      </c>
    </row>
    <row r="702" spans="1:17">
      <c r="A702" t="s">
        <v>364</v>
      </c>
      <c r="B702" t="s">
        <v>429</v>
      </c>
      <c r="C702" t="s">
        <v>75</v>
      </c>
      <c r="D702" t="s">
        <v>75</v>
      </c>
      <c r="E702" t="s">
        <v>342</v>
      </c>
      <c r="F702">
        <v>9387142186</v>
      </c>
      <c r="G702">
        <v>53160</v>
      </c>
      <c r="H702">
        <v>22696844</v>
      </c>
      <c r="I702">
        <v>4082801</v>
      </c>
      <c r="J702">
        <v>5.6630653873852E-6</v>
      </c>
      <c r="K702">
        <v>2.4178651553664701E-3</v>
      </c>
      <c r="L702">
        <v>4.3493545949363499E-4</v>
      </c>
      <c r="M702">
        <v>5.3851112936633596</v>
      </c>
      <c r="N702">
        <v>1.16400502794974</v>
      </c>
      <c r="O702">
        <v>6.5954856264136205E-2</v>
      </c>
      <c r="P702">
        <v>0.25681677566727601</v>
      </c>
      <c r="Q702">
        <v>2.5681677566727599</v>
      </c>
    </row>
    <row r="703" spans="1:17">
      <c r="A703" t="s">
        <v>364</v>
      </c>
      <c r="B703" t="s">
        <v>430</v>
      </c>
      <c r="C703" t="s">
        <v>44</v>
      </c>
      <c r="D703" t="s">
        <v>44</v>
      </c>
      <c r="E703" t="s">
        <v>342</v>
      </c>
      <c r="F703">
        <v>9387142186</v>
      </c>
      <c r="G703">
        <v>2</v>
      </c>
      <c r="H703">
        <v>2087</v>
      </c>
      <c r="I703">
        <v>4082801</v>
      </c>
      <c r="J703">
        <v>2.1305738853969901E-10</v>
      </c>
      <c r="K703">
        <v>2.2232538494117599E-7</v>
      </c>
      <c r="L703">
        <v>4.3493545949363499E-4</v>
      </c>
      <c r="M703">
        <v>2.2033461460860999</v>
      </c>
      <c r="N703">
        <v>1.0671035056781499</v>
      </c>
      <c r="O703">
        <v>2.82065466641103E-2</v>
      </c>
      <c r="P703">
        <v>0.16794804751502901</v>
      </c>
      <c r="Q703">
        <v>1.6794804751502901</v>
      </c>
    </row>
    <row r="704" spans="1:17">
      <c r="A704" t="s">
        <v>364</v>
      </c>
      <c r="B704" t="s">
        <v>415</v>
      </c>
      <c r="C704" t="s">
        <v>416</v>
      </c>
      <c r="D704" t="s">
        <v>417</v>
      </c>
      <c r="E704" t="s">
        <v>343</v>
      </c>
      <c r="F704">
        <v>9387142186</v>
      </c>
      <c r="G704">
        <v>5</v>
      </c>
      <c r="H704">
        <v>5312</v>
      </c>
      <c r="I704">
        <v>1282972</v>
      </c>
      <c r="J704">
        <v>5.3264347134924695E-10</v>
      </c>
      <c r="K704">
        <v>5.6588042396143997E-7</v>
      </c>
      <c r="L704">
        <v>1.36673331944777E-4</v>
      </c>
      <c r="M704">
        <v>6.8869694390803398</v>
      </c>
      <c r="N704">
        <v>1.20974452592548</v>
      </c>
      <c r="O704">
        <v>8.2693665609562497E-2</v>
      </c>
      <c r="P704">
        <v>0.28756506326318998</v>
      </c>
      <c r="Q704">
        <v>2.8756506326319</v>
      </c>
    </row>
    <row r="705" spans="1:17">
      <c r="A705" t="s">
        <v>364</v>
      </c>
      <c r="B705" t="s">
        <v>418</v>
      </c>
      <c r="C705" t="s">
        <v>419</v>
      </c>
      <c r="D705" t="s">
        <v>51</v>
      </c>
      <c r="E705" t="s">
        <v>343</v>
      </c>
      <c r="F705">
        <v>9387142186</v>
      </c>
      <c r="G705">
        <v>110</v>
      </c>
      <c r="H705">
        <v>121257</v>
      </c>
      <c r="I705">
        <v>1282972</v>
      </c>
      <c r="J705">
        <v>1.17181563696834E-8</v>
      </c>
      <c r="K705">
        <v>1.2917349881079099E-5</v>
      </c>
      <c r="L705">
        <v>1.36673331944777E-4</v>
      </c>
      <c r="M705">
        <v>6.6374625508521996</v>
      </c>
      <c r="N705">
        <v>1.20214572583649</v>
      </c>
      <c r="O705">
        <v>7.9957116660544197E-2</v>
      </c>
      <c r="P705">
        <v>0.282766894562543</v>
      </c>
      <c r="Q705">
        <v>2.82766894562543</v>
      </c>
    </row>
    <row r="706" spans="1:17">
      <c r="A706" t="s">
        <v>364</v>
      </c>
      <c r="B706" t="s">
        <v>420</v>
      </c>
      <c r="C706" t="s">
        <v>421</v>
      </c>
      <c r="D706" t="s">
        <v>47</v>
      </c>
      <c r="E706" t="s">
        <v>343</v>
      </c>
      <c r="F706">
        <v>9387142186</v>
      </c>
      <c r="G706">
        <v>0</v>
      </c>
      <c r="H706">
        <v>8414</v>
      </c>
      <c r="I706">
        <v>1282972</v>
      </c>
      <c r="J706">
        <v>0</v>
      </c>
      <c r="K706">
        <v>8.9633243358651295E-7</v>
      </c>
      <c r="L706">
        <v>1.36673331944777E-4</v>
      </c>
      <c r="M706">
        <v>0</v>
      </c>
      <c r="N706">
        <v>1</v>
      </c>
      <c r="O706">
        <v>0</v>
      </c>
      <c r="P706">
        <v>0</v>
      </c>
      <c r="Q706">
        <v>0</v>
      </c>
    </row>
    <row r="707" spans="1:17">
      <c r="A707" t="s">
        <v>364</v>
      </c>
      <c r="B707" t="s">
        <v>422</v>
      </c>
      <c r="C707" t="s">
        <v>42</v>
      </c>
      <c r="D707" t="s">
        <v>423</v>
      </c>
      <c r="E707" t="s">
        <v>343</v>
      </c>
      <c r="F707">
        <v>9387142186</v>
      </c>
      <c r="G707">
        <v>0</v>
      </c>
      <c r="H707">
        <v>4962</v>
      </c>
      <c r="I707">
        <v>1282972</v>
      </c>
      <c r="J707">
        <v>0</v>
      </c>
      <c r="K707">
        <v>5.2859538096699301E-7</v>
      </c>
      <c r="L707">
        <v>1.36673331944777E-4</v>
      </c>
      <c r="M707">
        <v>0</v>
      </c>
      <c r="N707">
        <v>1</v>
      </c>
      <c r="O707">
        <v>0</v>
      </c>
      <c r="P707">
        <v>0</v>
      </c>
      <c r="Q707">
        <v>0</v>
      </c>
    </row>
    <row r="708" spans="1:17">
      <c r="A708" t="s">
        <v>364</v>
      </c>
      <c r="B708" t="s">
        <v>424</v>
      </c>
      <c r="C708" t="s">
        <v>79</v>
      </c>
      <c r="D708" t="s">
        <v>79</v>
      </c>
      <c r="E708" t="s">
        <v>343</v>
      </c>
      <c r="F708">
        <v>9387142186</v>
      </c>
      <c r="G708">
        <v>11533</v>
      </c>
      <c r="H708">
        <v>2238963</v>
      </c>
      <c r="I708">
        <v>1282972</v>
      </c>
      <c r="J708">
        <v>1.22859543101417E-6</v>
      </c>
      <c r="K708">
        <v>2.3851380490850501E-4</v>
      </c>
      <c r="L708">
        <v>1.36673331944777E-4</v>
      </c>
      <c r="M708">
        <v>37.688737803110897</v>
      </c>
      <c r="N708">
        <v>2.1478207523886899</v>
      </c>
      <c r="O708">
        <v>0.33199803424504798</v>
      </c>
      <c r="P708">
        <v>0.57619270582422999</v>
      </c>
      <c r="Q708">
        <v>5.7619270582422999</v>
      </c>
    </row>
    <row r="709" spans="1:17">
      <c r="A709" t="s">
        <v>364</v>
      </c>
      <c r="B709" t="s">
        <v>425</v>
      </c>
      <c r="C709" t="s">
        <v>43</v>
      </c>
      <c r="D709" t="s">
        <v>43</v>
      </c>
      <c r="E709" t="s">
        <v>343</v>
      </c>
      <c r="F709">
        <v>9387142186</v>
      </c>
      <c r="G709">
        <v>2</v>
      </c>
      <c r="H709">
        <v>2646</v>
      </c>
      <c r="I709">
        <v>1282972</v>
      </c>
      <c r="J709">
        <v>2.1305738853969901E-10</v>
      </c>
      <c r="K709">
        <v>2.8187492503802198E-7</v>
      </c>
      <c r="L709">
        <v>1.36673331944777E-4</v>
      </c>
      <c r="M709">
        <v>5.5303978322592204</v>
      </c>
      <c r="N709">
        <v>1.1684297689669101</v>
      </c>
      <c r="O709">
        <v>6.7602613290699998E-2</v>
      </c>
      <c r="P709">
        <v>0.26000502551047</v>
      </c>
      <c r="Q709">
        <v>2.6000502551047</v>
      </c>
    </row>
    <row r="710" spans="1:17">
      <c r="A710" t="s">
        <v>364</v>
      </c>
      <c r="B710" t="s">
        <v>426</v>
      </c>
      <c r="C710" t="s">
        <v>427</v>
      </c>
      <c r="D710" t="s">
        <v>61</v>
      </c>
      <c r="E710" t="s">
        <v>343</v>
      </c>
      <c r="F710">
        <v>9387142186</v>
      </c>
      <c r="G710">
        <v>23</v>
      </c>
      <c r="H710">
        <v>202623</v>
      </c>
      <c r="I710">
        <v>1282972</v>
      </c>
      <c r="J710">
        <v>2.4501599682065399E-9</v>
      </c>
      <c r="K710">
        <v>2.1585163619039701E-5</v>
      </c>
      <c r="L710">
        <v>1.36673331944777E-4</v>
      </c>
      <c r="M710">
        <v>0.83052997753372504</v>
      </c>
      <c r="N710">
        <v>1.0252940161773101</v>
      </c>
      <c r="O710">
        <v>1.08484227511196E-2</v>
      </c>
      <c r="P710">
        <v>0.104155761967928</v>
      </c>
      <c r="Q710">
        <v>1.04155761967928</v>
      </c>
    </row>
    <row r="711" spans="1:17">
      <c r="A711" t="s">
        <v>364</v>
      </c>
      <c r="B711" t="s">
        <v>428</v>
      </c>
      <c r="C711" t="s">
        <v>45</v>
      </c>
      <c r="D711" t="s">
        <v>45</v>
      </c>
      <c r="E711" t="s">
        <v>343</v>
      </c>
      <c r="F711">
        <v>9387142186</v>
      </c>
      <c r="G711">
        <v>0</v>
      </c>
      <c r="H711">
        <v>2017</v>
      </c>
      <c r="I711">
        <v>1282972</v>
      </c>
      <c r="J711">
        <v>0</v>
      </c>
      <c r="K711">
        <v>2.1486837634228599E-7</v>
      </c>
      <c r="L711">
        <v>1.36673331944777E-4</v>
      </c>
      <c r="M711">
        <v>0</v>
      </c>
      <c r="N711">
        <v>1</v>
      </c>
      <c r="O711">
        <v>0</v>
      </c>
      <c r="P711">
        <v>0</v>
      </c>
      <c r="Q711">
        <v>0</v>
      </c>
    </row>
    <row r="712" spans="1:17">
      <c r="A712" t="s">
        <v>364</v>
      </c>
      <c r="B712" t="s">
        <v>429</v>
      </c>
      <c r="C712" t="s">
        <v>75</v>
      </c>
      <c r="D712" t="s">
        <v>75</v>
      </c>
      <c r="E712" t="s">
        <v>343</v>
      </c>
      <c r="F712">
        <v>9387142186</v>
      </c>
      <c r="G712">
        <v>157717</v>
      </c>
      <c r="H712">
        <v>22696844</v>
      </c>
      <c r="I712">
        <v>1282972</v>
      </c>
      <c r="J712">
        <v>1.6801386074157799E-5</v>
      </c>
      <c r="K712">
        <v>2.4178651553664701E-3</v>
      </c>
      <c r="L712">
        <v>1.36673331944777E-4</v>
      </c>
      <c r="M712">
        <v>50.8427757509589</v>
      </c>
      <c r="N712">
        <v>2.54843055293771</v>
      </c>
      <c r="O712">
        <v>0.40627280316432501</v>
      </c>
      <c r="P712">
        <v>0.63739532722190895</v>
      </c>
      <c r="Q712">
        <v>6.3739532722190901</v>
      </c>
    </row>
    <row r="713" spans="1:17">
      <c r="A713" t="s">
        <v>364</v>
      </c>
      <c r="B713" t="s">
        <v>430</v>
      </c>
      <c r="C713" t="s">
        <v>44</v>
      </c>
      <c r="D713" t="s">
        <v>44</v>
      </c>
      <c r="E713" t="s">
        <v>343</v>
      </c>
      <c r="F713">
        <v>9387142186</v>
      </c>
      <c r="G713">
        <v>14</v>
      </c>
      <c r="H713">
        <v>2087</v>
      </c>
      <c r="I713">
        <v>1282972</v>
      </c>
      <c r="J713">
        <v>1.4914017197778901E-9</v>
      </c>
      <c r="K713">
        <v>2.2232538494117599E-7</v>
      </c>
      <c r="L713">
        <v>1.36673331944777E-4</v>
      </c>
      <c r="M713">
        <v>49.081949520414597</v>
      </c>
      <c r="N713">
        <v>2.49480411155016</v>
      </c>
      <c r="O713">
        <v>0.39703645111665897</v>
      </c>
      <c r="P713">
        <v>0.63010828523092699</v>
      </c>
      <c r="Q713">
        <v>6.3010828523092703</v>
      </c>
    </row>
    <row r="714" spans="1:17">
      <c r="A714" t="s">
        <v>364</v>
      </c>
      <c r="B714" t="s">
        <v>415</v>
      </c>
      <c r="C714" t="s">
        <v>416</v>
      </c>
      <c r="D714" t="s">
        <v>417</v>
      </c>
      <c r="E714" t="s">
        <v>344</v>
      </c>
      <c r="F714">
        <v>9387142186</v>
      </c>
      <c r="G714">
        <v>17</v>
      </c>
      <c r="H714">
        <v>5312</v>
      </c>
      <c r="I714">
        <v>3717304</v>
      </c>
      <c r="J714">
        <v>1.8109878025874401E-9</v>
      </c>
      <c r="K714">
        <v>5.6588042396143997E-7</v>
      </c>
      <c r="L714">
        <v>3.95999541324088E-4</v>
      </c>
      <c r="M714">
        <v>8.0815780597082405</v>
      </c>
      <c r="N714">
        <v>1.2461266561231601</v>
      </c>
      <c r="O714">
        <v>9.5562186191441398E-2</v>
      </c>
      <c r="P714">
        <v>0.30913134132831199</v>
      </c>
      <c r="Q714">
        <v>3.0913134132831201</v>
      </c>
    </row>
    <row r="715" spans="1:17">
      <c r="A715" t="s">
        <v>364</v>
      </c>
      <c r="B715" t="s">
        <v>418</v>
      </c>
      <c r="C715" t="s">
        <v>419</v>
      </c>
      <c r="D715" t="s">
        <v>51</v>
      </c>
      <c r="E715" t="s">
        <v>344</v>
      </c>
      <c r="F715">
        <v>9387142186</v>
      </c>
      <c r="G715">
        <v>319</v>
      </c>
      <c r="H715">
        <v>121257</v>
      </c>
      <c r="I715">
        <v>3717304</v>
      </c>
      <c r="J715">
        <v>3.3982653472082E-8</v>
      </c>
      <c r="K715">
        <v>1.2917349881079099E-5</v>
      </c>
      <c r="L715">
        <v>3.95999541324088E-4</v>
      </c>
      <c r="M715">
        <v>6.6433813190948703</v>
      </c>
      <c r="N715">
        <v>1.2023259835318501</v>
      </c>
      <c r="O715">
        <v>8.0022232770879997E-2</v>
      </c>
      <c r="P715">
        <v>0.28288201210200697</v>
      </c>
      <c r="Q715">
        <v>2.8288201210200699</v>
      </c>
    </row>
    <row r="716" spans="1:17">
      <c r="A716" t="s">
        <v>364</v>
      </c>
      <c r="B716" t="s">
        <v>420</v>
      </c>
      <c r="C716" t="s">
        <v>421</v>
      </c>
      <c r="D716" t="s">
        <v>47</v>
      </c>
      <c r="E716" t="s">
        <v>344</v>
      </c>
      <c r="F716">
        <v>9387142186</v>
      </c>
      <c r="G716">
        <v>0</v>
      </c>
      <c r="H716">
        <v>8414</v>
      </c>
      <c r="I716">
        <v>3717304</v>
      </c>
      <c r="J716">
        <v>0</v>
      </c>
      <c r="K716">
        <v>8.9633243358651295E-7</v>
      </c>
      <c r="L716">
        <v>3.95999541324088E-4</v>
      </c>
      <c r="M716">
        <v>0</v>
      </c>
      <c r="N716">
        <v>1</v>
      </c>
      <c r="O716">
        <v>0</v>
      </c>
      <c r="P716">
        <v>0</v>
      </c>
      <c r="Q716">
        <v>0</v>
      </c>
    </row>
    <row r="717" spans="1:17">
      <c r="A717" t="s">
        <v>364</v>
      </c>
      <c r="B717" t="s">
        <v>422</v>
      </c>
      <c r="C717" t="s">
        <v>42</v>
      </c>
      <c r="D717" t="s">
        <v>423</v>
      </c>
      <c r="E717" t="s">
        <v>344</v>
      </c>
      <c r="F717">
        <v>9387142186</v>
      </c>
      <c r="G717">
        <v>1</v>
      </c>
      <c r="H717">
        <v>4962</v>
      </c>
      <c r="I717">
        <v>3717304</v>
      </c>
      <c r="J717">
        <v>1.06528694269849E-10</v>
      </c>
      <c r="K717">
        <v>5.2859538096699301E-7</v>
      </c>
      <c r="L717">
        <v>3.95999541324088E-4</v>
      </c>
      <c r="M717">
        <v>0.50891887347571096</v>
      </c>
      <c r="N717">
        <v>1.01549926259959</v>
      </c>
      <c r="O717">
        <v>6.6796123798770904E-3</v>
      </c>
      <c r="P717">
        <v>8.1728895623745496E-2</v>
      </c>
      <c r="Q717">
        <v>0.81728895623745501</v>
      </c>
    </row>
    <row r="718" spans="1:17">
      <c r="A718" t="s">
        <v>364</v>
      </c>
      <c r="B718" t="s">
        <v>424</v>
      </c>
      <c r="C718" t="s">
        <v>79</v>
      </c>
      <c r="D718" t="s">
        <v>79</v>
      </c>
      <c r="E718" t="s">
        <v>344</v>
      </c>
      <c r="F718">
        <v>9387142186</v>
      </c>
      <c r="G718">
        <v>4731</v>
      </c>
      <c r="H718">
        <v>2238963</v>
      </c>
      <c r="I718">
        <v>3717304</v>
      </c>
      <c r="J718">
        <v>5.0398725259065798E-7</v>
      </c>
      <c r="K718">
        <v>2.3851380490850501E-4</v>
      </c>
      <c r="L718">
        <v>3.95999541324088E-4</v>
      </c>
      <c r="M718">
        <v>5.3359450490393199</v>
      </c>
      <c r="N718">
        <v>1.1625076566079</v>
      </c>
      <c r="O718">
        <v>6.5395821959075201E-2</v>
      </c>
      <c r="P718">
        <v>0.25572606820399701</v>
      </c>
      <c r="Q718">
        <v>2.5572606820399701</v>
      </c>
    </row>
    <row r="719" spans="1:17">
      <c r="A719" t="s">
        <v>364</v>
      </c>
      <c r="B719" t="s">
        <v>425</v>
      </c>
      <c r="C719" t="s">
        <v>43</v>
      </c>
      <c r="D719" t="s">
        <v>43</v>
      </c>
      <c r="E719" t="s">
        <v>344</v>
      </c>
      <c r="F719">
        <v>9387142186</v>
      </c>
      <c r="G719">
        <v>9</v>
      </c>
      <c r="H719">
        <v>2646</v>
      </c>
      <c r="I719">
        <v>3717304</v>
      </c>
      <c r="J719">
        <v>9.5875824842864507E-10</v>
      </c>
      <c r="K719">
        <v>2.8187492503802198E-7</v>
      </c>
      <c r="L719">
        <v>3.95999541324088E-4</v>
      </c>
      <c r="M719">
        <v>8.5893042523349603</v>
      </c>
      <c r="N719">
        <v>1.26158959530337</v>
      </c>
      <c r="O719">
        <v>0.100918098582604</v>
      </c>
      <c r="P719">
        <v>0.31767609066878799</v>
      </c>
      <c r="Q719">
        <v>3.1767609066878801</v>
      </c>
    </row>
    <row r="720" spans="1:17">
      <c r="A720" t="s">
        <v>364</v>
      </c>
      <c r="B720" t="s">
        <v>426</v>
      </c>
      <c r="C720" t="s">
        <v>427</v>
      </c>
      <c r="D720" t="s">
        <v>61</v>
      </c>
      <c r="E720" t="s">
        <v>344</v>
      </c>
      <c r="F720">
        <v>9387142186</v>
      </c>
      <c r="G720">
        <v>73</v>
      </c>
      <c r="H720">
        <v>202623</v>
      </c>
      <c r="I720">
        <v>3717304</v>
      </c>
      <c r="J720">
        <v>7.77659468169901E-9</v>
      </c>
      <c r="K720">
        <v>2.1585163619039701E-5</v>
      </c>
      <c r="L720">
        <v>3.95999541324088E-4</v>
      </c>
      <c r="M720">
        <v>0.90978639080268797</v>
      </c>
      <c r="N720">
        <v>1.0277077917827699</v>
      </c>
      <c r="O720">
        <v>1.18696492351628E-2</v>
      </c>
      <c r="P720">
        <v>0.108947919829443</v>
      </c>
      <c r="Q720">
        <v>1.0894791982944301</v>
      </c>
    </row>
    <row r="721" spans="1:17">
      <c r="A721" t="s">
        <v>364</v>
      </c>
      <c r="B721" t="s">
        <v>428</v>
      </c>
      <c r="C721" t="s">
        <v>45</v>
      </c>
      <c r="D721" t="s">
        <v>45</v>
      </c>
      <c r="E721" t="s">
        <v>344</v>
      </c>
      <c r="F721">
        <v>9387142186</v>
      </c>
      <c r="G721">
        <v>44</v>
      </c>
      <c r="H721">
        <v>2017</v>
      </c>
      <c r="I721">
        <v>3717304</v>
      </c>
      <c r="J721">
        <v>4.6872625478733701E-9</v>
      </c>
      <c r="K721">
        <v>2.1486837634228599E-7</v>
      </c>
      <c r="L721">
        <v>3.95999541324088E-4</v>
      </c>
      <c r="M721">
        <v>55.087377197920198</v>
      </c>
      <c r="N721">
        <v>2.6777010435519899</v>
      </c>
      <c r="O721">
        <v>0.427762087842809</v>
      </c>
      <c r="P721">
        <v>0.65403523440469802</v>
      </c>
      <c r="Q721">
        <v>6.5403523440469797</v>
      </c>
    </row>
    <row r="722" spans="1:17">
      <c r="A722" t="s">
        <v>364</v>
      </c>
      <c r="B722" t="s">
        <v>429</v>
      </c>
      <c r="C722" t="s">
        <v>75</v>
      </c>
      <c r="D722" t="s">
        <v>75</v>
      </c>
      <c r="E722" t="s">
        <v>344</v>
      </c>
      <c r="F722">
        <v>9387142186</v>
      </c>
      <c r="G722">
        <v>46194</v>
      </c>
      <c r="H722">
        <v>22696844</v>
      </c>
      <c r="I722">
        <v>3717304</v>
      </c>
      <c r="J722">
        <v>4.9209865031014202E-6</v>
      </c>
      <c r="K722">
        <v>2.4178651553664701E-3</v>
      </c>
      <c r="L722">
        <v>3.95999541324088E-4</v>
      </c>
      <c r="M722">
        <v>5.1395537752259397</v>
      </c>
      <c r="N722">
        <v>1.15652650699104</v>
      </c>
      <c r="O722">
        <v>6.3155591026236496E-2</v>
      </c>
      <c r="P722">
        <v>0.251307761571816</v>
      </c>
      <c r="Q722">
        <v>2.51307761571816</v>
      </c>
    </row>
    <row r="723" spans="1:17">
      <c r="A723" t="s">
        <v>364</v>
      </c>
      <c r="B723" t="s">
        <v>430</v>
      </c>
      <c r="C723" t="s">
        <v>44</v>
      </c>
      <c r="D723" t="s">
        <v>44</v>
      </c>
      <c r="E723" t="s">
        <v>344</v>
      </c>
      <c r="F723">
        <v>9387142186</v>
      </c>
      <c r="G723">
        <v>3</v>
      </c>
      <c r="H723">
        <v>2087</v>
      </c>
      <c r="I723">
        <v>3717304</v>
      </c>
      <c r="J723">
        <v>3.19586082809548E-10</v>
      </c>
      <c r="K723">
        <v>2.2232538494117599E-7</v>
      </c>
      <c r="L723">
        <v>3.95999541324088E-4</v>
      </c>
      <c r="M723">
        <v>3.6299790850787899</v>
      </c>
      <c r="N723">
        <v>1.1105519995484301</v>
      </c>
      <c r="O723">
        <v>4.55388983984319E-2</v>
      </c>
      <c r="P723">
        <v>0.213398449850115</v>
      </c>
      <c r="Q723">
        <v>2.13398449850115</v>
      </c>
    </row>
    <row r="724" spans="1:17">
      <c r="A724" t="s">
        <v>364</v>
      </c>
      <c r="B724" t="s">
        <v>415</v>
      </c>
      <c r="C724" t="s">
        <v>416</v>
      </c>
      <c r="D724" t="s">
        <v>417</v>
      </c>
      <c r="E724" t="s">
        <v>345</v>
      </c>
      <c r="F724">
        <v>9387142186</v>
      </c>
      <c r="G724">
        <v>14</v>
      </c>
      <c r="H724">
        <v>5312</v>
      </c>
      <c r="I724">
        <v>2773159</v>
      </c>
      <c r="J724">
        <v>1.4914017197778901E-9</v>
      </c>
      <c r="K724">
        <v>5.6588042396143997E-7</v>
      </c>
      <c r="L724">
        <v>2.9542100727268102E-4</v>
      </c>
      <c r="M724">
        <v>8.9213092630275401</v>
      </c>
      <c r="N724">
        <v>1.2717008981323701</v>
      </c>
      <c r="O724">
        <v>0.104384978006286</v>
      </c>
      <c r="P724">
        <v>0.32308664164011203</v>
      </c>
      <c r="Q724">
        <v>3.23086641640112</v>
      </c>
    </row>
    <row r="725" spans="1:17">
      <c r="A725" t="s">
        <v>364</v>
      </c>
      <c r="B725" t="s">
        <v>418</v>
      </c>
      <c r="C725" t="s">
        <v>419</v>
      </c>
      <c r="D725" t="s">
        <v>51</v>
      </c>
      <c r="E725" t="s">
        <v>345</v>
      </c>
      <c r="F725">
        <v>9387142186</v>
      </c>
      <c r="G725">
        <v>408</v>
      </c>
      <c r="H725">
        <v>121257</v>
      </c>
      <c r="I725">
        <v>2773159</v>
      </c>
      <c r="J725">
        <v>4.3463707262098603E-8</v>
      </c>
      <c r="K725">
        <v>1.2917349881079099E-5</v>
      </c>
      <c r="L725">
        <v>2.9542100727268102E-4</v>
      </c>
      <c r="M725">
        <v>11.3896917176637</v>
      </c>
      <c r="N725">
        <v>1.3468761566158101</v>
      </c>
      <c r="O725">
        <v>0.129327664786829</v>
      </c>
      <c r="P725">
        <v>0.35962155773372201</v>
      </c>
      <c r="Q725">
        <v>3.5962155773372202</v>
      </c>
    </row>
    <row r="726" spans="1:17">
      <c r="A726" t="s">
        <v>364</v>
      </c>
      <c r="B726" t="s">
        <v>420</v>
      </c>
      <c r="C726" t="s">
        <v>421</v>
      </c>
      <c r="D726" t="s">
        <v>47</v>
      </c>
      <c r="E726" t="s">
        <v>345</v>
      </c>
      <c r="F726">
        <v>9387142186</v>
      </c>
      <c r="G726">
        <v>0</v>
      </c>
      <c r="H726">
        <v>8414</v>
      </c>
      <c r="I726">
        <v>2773159</v>
      </c>
      <c r="J726">
        <v>0</v>
      </c>
      <c r="K726">
        <v>8.9633243358651295E-7</v>
      </c>
      <c r="L726">
        <v>2.9542100727268102E-4</v>
      </c>
      <c r="M726">
        <v>0</v>
      </c>
      <c r="N726">
        <v>1</v>
      </c>
      <c r="O726">
        <v>0</v>
      </c>
      <c r="P726">
        <v>0</v>
      </c>
      <c r="Q726">
        <v>0</v>
      </c>
    </row>
    <row r="727" spans="1:17">
      <c r="A727" t="s">
        <v>364</v>
      </c>
      <c r="B727" t="s">
        <v>422</v>
      </c>
      <c r="C727" t="s">
        <v>42</v>
      </c>
      <c r="D727" t="s">
        <v>423</v>
      </c>
      <c r="E727" t="s">
        <v>345</v>
      </c>
      <c r="F727">
        <v>9387142186</v>
      </c>
      <c r="G727">
        <v>4</v>
      </c>
      <c r="H727">
        <v>4962</v>
      </c>
      <c r="I727">
        <v>2773159</v>
      </c>
      <c r="J727">
        <v>4.2611477707939802E-10</v>
      </c>
      <c r="K727">
        <v>5.2859538096699301E-7</v>
      </c>
      <c r="L727">
        <v>2.9542100727268102E-4</v>
      </c>
      <c r="M727">
        <v>2.72873811281179</v>
      </c>
      <c r="N727">
        <v>1.0831044608095299</v>
      </c>
      <c r="O727">
        <v>3.4670344497314098E-2</v>
      </c>
      <c r="P727">
        <v>0.18619974354792801</v>
      </c>
      <c r="Q727">
        <v>1.8619974354792801</v>
      </c>
    </row>
    <row r="728" spans="1:17">
      <c r="A728" t="s">
        <v>364</v>
      </c>
      <c r="B728" t="s">
        <v>424</v>
      </c>
      <c r="C728" t="s">
        <v>79</v>
      </c>
      <c r="D728" t="s">
        <v>79</v>
      </c>
      <c r="E728" t="s">
        <v>345</v>
      </c>
      <c r="F728">
        <v>9387142186</v>
      </c>
      <c r="G728">
        <v>12177</v>
      </c>
      <c r="H728">
        <v>2238963</v>
      </c>
      <c r="I728">
        <v>2773159</v>
      </c>
      <c r="J728">
        <v>1.29719991012396E-6</v>
      </c>
      <c r="K728">
        <v>2.3851380490850501E-4</v>
      </c>
      <c r="L728">
        <v>2.9542100727268102E-4</v>
      </c>
      <c r="M728">
        <v>18.409924809672699</v>
      </c>
      <c r="N728">
        <v>1.56067926330803</v>
      </c>
      <c r="O728">
        <v>0.19331365995689201</v>
      </c>
      <c r="P728">
        <v>0.439674493184324</v>
      </c>
      <c r="Q728">
        <v>4.3967449318432399</v>
      </c>
    </row>
    <row r="729" spans="1:17">
      <c r="A729" t="s">
        <v>364</v>
      </c>
      <c r="B729" t="s">
        <v>425</v>
      </c>
      <c r="C729" t="s">
        <v>43</v>
      </c>
      <c r="D729" t="s">
        <v>43</v>
      </c>
      <c r="E729" t="s">
        <v>345</v>
      </c>
      <c r="F729">
        <v>9387142186</v>
      </c>
      <c r="G729">
        <v>46</v>
      </c>
      <c r="H729">
        <v>2646</v>
      </c>
      <c r="I729">
        <v>2773159</v>
      </c>
      <c r="J729">
        <v>4.9003199364130699E-9</v>
      </c>
      <c r="K729">
        <v>2.8187492503802198E-7</v>
      </c>
      <c r="L729">
        <v>2.9542100727268102E-4</v>
      </c>
      <c r="M729">
        <v>58.847310253733603</v>
      </c>
      <c r="N729">
        <v>2.79221082659648</v>
      </c>
      <c r="O729">
        <v>0.44594820670568702</v>
      </c>
      <c r="P729">
        <v>0.66779353598674995</v>
      </c>
      <c r="Q729">
        <v>6.6779353598675</v>
      </c>
    </row>
    <row r="730" spans="1:17">
      <c r="A730" t="s">
        <v>364</v>
      </c>
      <c r="B730" t="s">
        <v>426</v>
      </c>
      <c r="C730" t="s">
        <v>427</v>
      </c>
      <c r="D730" t="s">
        <v>61</v>
      </c>
      <c r="E730" t="s">
        <v>345</v>
      </c>
      <c r="F730">
        <v>9387142186</v>
      </c>
      <c r="G730">
        <v>32</v>
      </c>
      <c r="H730">
        <v>202623</v>
      </c>
      <c r="I730">
        <v>2773159</v>
      </c>
      <c r="J730">
        <v>3.40891821663518E-9</v>
      </c>
      <c r="K730">
        <v>2.1585163619039701E-5</v>
      </c>
      <c r="L730">
        <v>2.9542100727268102E-4</v>
      </c>
      <c r="M730">
        <v>0.53458880840860501</v>
      </c>
      <c r="N730">
        <v>1.0162810474442401</v>
      </c>
      <c r="O730">
        <v>7.0138265261059599E-3</v>
      </c>
      <c r="P730">
        <v>8.3748591188783403E-2</v>
      </c>
      <c r="Q730">
        <v>0.83748591188783394</v>
      </c>
    </row>
    <row r="731" spans="1:17">
      <c r="A731" t="s">
        <v>364</v>
      </c>
      <c r="B731" t="s">
        <v>428</v>
      </c>
      <c r="C731" t="s">
        <v>45</v>
      </c>
      <c r="D731" t="s">
        <v>45</v>
      </c>
      <c r="E731" t="s">
        <v>345</v>
      </c>
      <c r="F731">
        <v>9387142186</v>
      </c>
      <c r="G731">
        <v>0</v>
      </c>
      <c r="H731">
        <v>2017</v>
      </c>
      <c r="I731">
        <v>2773159</v>
      </c>
      <c r="J731">
        <v>0</v>
      </c>
      <c r="K731">
        <v>2.1486837634228599E-7</v>
      </c>
      <c r="L731">
        <v>2.9542100727268102E-4</v>
      </c>
      <c r="M731">
        <v>0</v>
      </c>
      <c r="N731">
        <v>1</v>
      </c>
      <c r="O731">
        <v>0</v>
      </c>
      <c r="P731">
        <v>0</v>
      </c>
      <c r="Q731">
        <v>0</v>
      </c>
    </row>
    <row r="732" spans="1:17">
      <c r="A732" t="s">
        <v>364</v>
      </c>
      <c r="B732" t="s">
        <v>429</v>
      </c>
      <c r="C732" t="s">
        <v>75</v>
      </c>
      <c r="D732" t="s">
        <v>75</v>
      </c>
      <c r="E732" t="s">
        <v>345</v>
      </c>
      <c r="F732">
        <v>9387142186</v>
      </c>
      <c r="G732">
        <v>124301</v>
      </c>
      <c r="H732">
        <v>22696844</v>
      </c>
      <c r="I732">
        <v>2773159</v>
      </c>
      <c r="J732">
        <v>1.3241623226436599E-5</v>
      </c>
      <c r="K732">
        <v>2.4178651553664701E-3</v>
      </c>
      <c r="L732">
        <v>2.9542100727268102E-4</v>
      </c>
      <c r="M732">
        <v>18.538209051322099</v>
      </c>
      <c r="N732">
        <v>1.56458619475102</v>
      </c>
      <c r="O732">
        <v>0.19439949389549599</v>
      </c>
      <c r="P732">
        <v>0.44090757976643602</v>
      </c>
      <c r="Q732">
        <v>4.40907579766436</v>
      </c>
    </row>
    <row r="733" spans="1:17">
      <c r="A733" t="s">
        <v>364</v>
      </c>
      <c r="B733" t="s">
        <v>430</v>
      </c>
      <c r="C733" t="s">
        <v>44</v>
      </c>
      <c r="D733" t="s">
        <v>44</v>
      </c>
      <c r="E733" t="s">
        <v>345</v>
      </c>
      <c r="F733">
        <v>9387142186</v>
      </c>
      <c r="G733">
        <v>32</v>
      </c>
      <c r="H733">
        <v>2087</v>
      </c>
      <c r="I733">
        <v>2773159</v>
      </c>
      <c r="J733">
        <v>3.40891821663518E-9</v>
      </c>
      <c r="K733">
        <v>2.2232538494117599E-7</v>
      </c>
      <c r="L733">
        <v>2.9542100727268102E-4</v>
      </c>
      <c r="M733">
        <v>51.902246346994097</v>
      </c>
      <c r="N733">
        <v>2.5806970178702202</v>
      </c>
      <c r="O733">
        <v>0.41173701996776002</v>
      </c>
      <c r="P733">
        <v>0.64166737486626202</v>
      </c>
      <c r="Q733">
        <v>6.4166737486626202</v>
      </c>
    </row>
    <row r="734" spans="1:17">
      <c r="A734" t="s">
        <v>364</v>
      </c>
      <c r="B734" t="s">
        <v>415</v>
      </c>
      <c r="C734" t="s">
        <v>416</v>
      </c>
      <c r="D734" t="s">
        <v>417</v>
      </c>
      <c r="E734" t="s">
        <v>346</v>
      </c>
      <c r="F734">
        <v>9387142186</v>
      </c>
      <c r="G734">
        <v>9</v>
      </c>
      <c r="H734">
        <v>5312</v>
      </c>
      <c r="I734">
        <v>148709</v>
      </c>
      <c r="J734">
        <v>9.5875824842864507E-10</v>
      </c>
      <c r="K734">
        <v>5.6588042396143997E-7</v>
      </c>
      <c r="L734">
        <v>1.5841775596174998E-5</v>
      </c>
      <c r="M734">
        <v>106.949950032294</v>
      </c>
      <c r="N734">
        <v>4.25718979381337</v>
      </c>
      <c r="O734">
        <v>0.62912301230268397</v>
      </c>
      <c r="P734">
        <v>0.79317275060524095</v>
      </c>
      <c r="Q734">
        <v>7.9317275060524102</v>
      </c>
    </row>
    <row r="735" spans="1:17">
      <c r="A735" t="s">
        <v>364</v>
      </c>
      <c r="B735" t="s">
        <v>418</v>
      </c>
      <c r="C735" t="s">
        <v>419</v>
      </c>
      <c r="D735" t="s">
        <v>51</v>
      </c>
      <c r="E735" t="s">
        <v>346</v>
      </c>
      <c r="F735">
        <v>9387142186</v>
      </c>
      <c r="G735">
        <v>0</v>
      </c>
      <c r="H735">
        <v>121257</v>
      </c>
      <c r="I735">
        <v>148709</v>
      </c>
      <c r="J735">
        <v>0</v>
      </c>
      <c r="K735">
        <v>1.2917349881079099E-5</v>
      </c>
      <c r="L735">
        <v>1.5841775596174998E-5</v>
      </c>
      <c r="M735">
        <v>0</v>
      </c>
      <c r="N735">
        <v>1</v>
      </c>
      <c r="O735">
        <v>0</v>
      </c>
      <c r="P735">
        <v>0</v>
      </c>
      <c r="Q735">
        <v>0</v>
      </c>
    </row>
    <row r="736" spans="1:17">
      <c r="A736" t="s">
        <v>364</v>
      </c>
      <c r="B736" t="s">
        <v>420</v>
      </c>
      <c r="C736" t="s">
        <v>421</v>
      </c>
      <c r="D736" t="s">
        <v>47</v>
      </c>
      <c r="E736" t="s">
        <v>346</v>
      </c>
      <c r="F736">
        <v>9387142186</v>
      </c>
      <c r="G736">
        <v>0</v>
      </c>
      <c r="H736">
        <v>8414</v>
      </c>
      <c r="I736">
        <v>148709</v>
      </c>
      <c r="J736">
        <v>0</v>
      </c>
      <c r="K736">
        <v>8.9633243358651295E-7</v>
      </c>
      <c r="L736">
        <v>1.5841775596174998E-5</v>
      </c>
      <c r="M736">
        <v>0</v>
      </c>
      <c r="N736">
        <v>1</v>
      </c>
      <c r="O736">
        <v>0</v>
      </c>
      <c r="P736">
        <v>0</v>
      </c>
      <c r="Q736">
        <v>0</v>
      </c>
    </row>
    <row r="737" spans="1:17">
      <c r="A737" t="s">
        <v>364</v>
      </c>
      <c r="B737" t="s">
        <v>422</v>
      </c>
      <c r="C737" t="s">
        <v>42</v>
      </c>
      <c r="D737" t="s">
        <v>423</v>
      </c>
      <c r="E737" t="s">
        <v>346</v>
      </c>
      <c r="F737">
        <v>9387142186</v>
      </c>
      <c r="G737">
        <v>1</v>
      </c>
      <c r="H737">
        <v>4962</v>
      </c>
      <c r="I737">
        <v>148709</v>
      </c>
      <c r="J737">
        <v>1.06528694269849E-10</v>
      </c>
      <c r="K737">
        <v>5.2859538096699301E-7</v>
      </c>
      <c r="L737">
        <v>1.5841775596174998E-5</v>
      </c>
      <c r="M737">
        <v>12.7215310710633</v>
      </c>
      <c r="N737">
        <v>1.38743768607498</v>
      </c>
      <c r="O737">
        <v>0.14221348678462301</v>
      </c>
      <c r="P737">
        <v>0.37711203479154898</v>
      </c>
      <c r="Q737">
        <v>3.77112034791549</v>
      </c>
    </row>
    <row r="738" spans="1:17">
      <c r="A738" t="s">
        <v>364</v>
      </c>
      <c r="B738" t="s">
        <v>424</v>
      </c>
      <c r="C738" t="s">
        <v>79</v>
      </c>
      <c r="D738" t="s">
        <v>79</v>
      </c>
      <c r="E738" t="s">
        <v>346</v>
      </c>
      <c r="F738">
        <v>9387142186</v>
      </c>
      <c r="G738">
        <v>2528</v>
      </c>
      <c r="H738">
        <v>2238963</v>
      </c>
      <c r="I738">
        <v>148709</v>
      </c>
      <c r="J738">
        <v>2.6930453911417899E-7</v>
      </c>
      <c r="K738">
        <v>2.3851380490850501E-4</v>
      </c>
      <c r="L738">
        <v>1.5841775596174998E-5</v>
      </c>
      <c r="M738">
        <v>71.273206201902298</v>
      </c>
      <c r="N738">
        <v>3.17064486465953</v>
      </c>
      <c r="O738">
        <v>0.50114760060293195</v>
      </c>
      <c r="P738">
        <v>0.70791779226329099</v>
      </c>
      <c r="Q738">
        <v>7.0791779226329101</v>
      </c>
    </row>
    <row r="739" spans="1:17">
      <c r="A739" t="s">
        <v>364</v>
      </c>
      <c r="B739" t="s">
        <v>425</v>
      </c>
      <c r="C739" t="s">
        <v>43</v>
      </c>
      <c r="D739" t="s">
        <v>43</v>
      </c>
      <c r="E739" t="s">
        <v>346</v>
      </c>
      <c r="F739">
        <v>9387142186</v>
      </c>
      <c r="G739">
        <v>0</v>
      </c>
      <c r="H739">
        <v>2646</v>
      </c>
      <c r="I739">
        <v>148709</v>
      </c>
      <c r="J739">
        <v>0</v>
      </c>
      <c r="K739">
        <v>2.8187492503802198E-7</v>
      </c>
      <c r="L739">
        <v>1.5841775596174998E-5</v>
      </c>
      <c r="M739">
        <v>0</v>
      </c>
      <c r="N739">
        <v>1</v>
      </c>
      <c r="O739">
        <v>0</v>
      </c>
      <c r="P739">
        <v>0</v>
      </c>
      <c r="Q739">
        <v>0</v>
      </c>
    </row>
    <row r="740" spans="1:17">
      <c r="A740" t="s">
        <v>364</v>
      </c>
      <c r="B740" t="s">
        <v>426</v>
      </c>
      <c r="C740" t="s">
        <v>427</v>
      </c>
      <c r="D740" t="s">
        <v>61</v>
      </c>
      <c r="E740" t="s">
        <v>346</v>
      </c>
      <c r="F740">
        <v>9387142186</v>
      </c>
      <c r="G740">
        <v>0</v>
      </c>
      <c r="H740">
        <v>202623</v>
      </c>
      <c r="I740">
        <v>148709</v>
      </c>
      <c r="J740">
        <v>0</v>
      </c>
      <c r="K740">
        <v>2.1585163619039701E-5</v>
      </c>
      <c r="L740">
        <v>1.5841775596174998E-5</v>
      </c>
      <c r="M740">
        <v>0</v>
      </c>
      <c r="N740">
        <v>1</v>
      </c>
      <c r="O740">
        <v>0</v>
      </c>
      <c r="P740">
        <v>0</v>
      </c>
      <c r="Q740">
        <v>0</v>
      </c>
    </row>
    <row r="741" spans="1:17">
      <c r="A741" t="s">
        <v>364</v>
      </c>
      <c r="B741" t="s">
        <v>428</v>
      </c>
      <c r="C741" t="s">
        <v>45</v>
      </c>
      <c r="D741" t="s">
        <v>45</v>
      </c>
      <c r="E741" t="s">
        <v>346</v>
      </c>
      <c r="F741">
        <v>9387142186</v>
      </c>
      <c r="G741">
        <v>0</v>
      </c>
      <c r="H741">
        <v>2017</v>
      </c>
      <c r="I741">
        <v>148709</v>
      </c>
      <c r="J741">
        <v>0</v>
      </c>
      <c r="K741">
        <v>2.1486837634228599E-7</v>
      </c>
      <c r="L741">
        <v>1.5841775596174998E-5</v>
      </c>
      <c r="M741">
        <v>0</v>
      </c>
      <c r="N741">
        <v>1</v>
      </c>
      <c r="O741">
        <v>0</v>
      </c>
      <c r="P741">
        <v>0</v>
      </c>
      <c r="Q741">
        <v>0</v>
      </c>
    </row>
    <row r="742" spans="1:17">
      <c r="A742" t="s">
        <v>364</v>
      </c>
      <c r="B742" t="s">
        <v>429</v>
      </c>
      <c r="C742" t="s">
        <v>75</v>
      </c>
      <c r="D742" t="s">
        <v>75</v>
      </c>
      <c r="E742" t="s">
        <v>346</v>
      </c>
      <c r="F742">
        <v>9387142186</v>
      </c>
      <c r="G742">
        <v>1782</v>
      </c>
      <c r="H742">
        <v>22696844</v>
      </c>
      <c r="I742">
        <v>148709</v>
      </c>
      <c r="J742">
        <v>1.89834133188872E-7</v>
      </c>
      <c r="K742">
        <v>2.4178651553664701E-3</v>
      </c>
      <c r="L742">
        <v>1.5841775596174998E-5</v>
      </c>
      <c r="M742">
        <v>4.9560807064262402</v>
      </c>
      <c r="N742">
        <v>1.1509387848186201</v>
      </c>
      <c r="O742">
        <v>6.1052225347889302E-2</v>
      </c>
      <c r="P742">
        <v>0.247087485210986</v>
      </c>
      <c r="Q742">
        <v>2.4708748521098598</v>
      </c>
    </row>
    <row r="743" spans="1:17">
      <c r="A743" t="s">
        <v>364</v>
      </c>
      <c r="B743" t="s">
        <v>430</v>
      </c>
      <c r="C743" t="s">
        <v>44</v>
      </c>
      <c r="D743" t="s">
        <v>44</v>
      </c>
      <c r="E743" t="s">
        <v>346</v>
      </c>
      <c r="F743">
        <v>9387142186</v>
      </c>
      <c r="G743">
        <v>1</v>
      </c>
      <c r="H743">
        <v>2087</v>
      </c>
      <c r="I743">
        <v>148709</v>
      </c>
      <c r="J743">
        <v>1.06528694269849E-10</v>
      </c>
      <c r="K743">
        <v>2.2232538494117599E-7</v>
      </c>
      <c r="L743">
        <v>1.5841775596174998E-5</v>
      </c>
      <c r="M743">
        <v>30.246400179499901</v>
      </c>
      <c r="N743">
        <v>1.9211623374719999</v>
      </c>
      <c r="O743">
        <v>0.283564064127444</v>
      </c>
      <c r="P743">
        <v>0.53250733715831899</v>
      </c>
      <c r="Q743">
        <v>5.3250733715831897</v>
      </c>
    </row>
    <row r="744" spans="1:17">
      <c r="A744" t="s">
        <v>364</v>
      </c>
      <c r="B744" t="s">
        <v>415</v>
      </c>
      <c r="C744" t="s">
        <v>416</v>
      </c>
      <c r="D744" t="s">
        <v>417</v>
      </c>
      <c r="E744" t="s">
        <v>347</v>
      </c>
      <c r="F744">
        <v>9387142186</v>
      </c>
      <c r="G744">
        <v>2</v>
      </c>
      <c r="H744">
        <v>5312</v>
      </c>
      <c r="I744">
        <v>4814417</v>
      </c>
      <c r="J744">
        <v>2.1305738853969901E-10</v>
      </c>
      <c r="K744">
        <v>5.6588042396143997E-7</v>
      </c>
      <c r="L744">
        <v>5.1287355668056596E-4</v>
      </c>
      <c r="M744">
        <v>0.73411081384896903</v>
      </c>
      <c r="N744">
        <v>1.0223575443436399</v>
      </c>
      <c r="O744">
        <v>9.6028061506679193E-3</v>
      </c>
      <c r="P744">
        <v>9.7993908742676106E-2</v>
      </c>
      <c r="Q744">
        <v>0.97993908742676095</v>
      </c>
    </row>
    <row r="745" spans="1:17">
      <c r="A745" t="s">
        <v>364</v>
      </c>
      <c r="B745" t="s">
        <v>418</v>
      </c>
      <c r="C745" t="s">
        <v>419</v>
      </c>
      <c r="D745" t="s">
        <v>51</v>
      </c>
      <c r="E745" t="s">
        <v>347</v>
      </c>
      <c r="F745">
        <v>9387142186</v>
      </c>
      <c r="G745">
        <v>59</v>
      </c>
      <c r="H745">
        <v>121257</v>
      </c>
      <c r="I745">
        <v>4814417</v>
      </c>
      <c r="J745">
        <v>6.2851929619211202E-9</v>
      </c>
      <c r="K745">
        <v>1.2917349881079099E-5</v>
      </c>
      <c r="L745">
        <v>5.1287355668056596E-4</v>
      </c>
      <c r="M745">
        <v>0.948713072015545</v>
      </c>
      <c r="N745">
        <v>1.02889331443814</v>
      </c>
      <c r="O745">
        <v>1.2370345265003401E-2</v>
      </c>
      <c r="P745">
        <v>0.111222053860749</v>
      </c>
      <c r="Q745">
        <v>1.1122205386074899</v>
      </c>
    </row>
    <row r="746" spans="1:17">
      <c r="A746" t="s">
        <v>364</v>
      </c>
      <c r="B746" t="s">
        <v>420</v>
      </c>
      <c r="C746" t="s">
        <v>421</v>
      </c>
      <c r="D746" t="s">
        <v>47</v>
      </c>
      <c r="E746" t="s">
        <v>347</v>
      </c>
      <c r="F746">
        <v>9387142186</v>
      </c>
      <c r="G746">
        <v>0</v>
      </c>
      <c r="H746">
        <v>8414</v>
      </c>
      <c r="I746">
        <v>4814417</v>
      </c>
      <c r="J746">
        <v>0</v>
      </c>
      <c r="K746">
        <v>8.9633243358651295E-7</v>
      </c>
      <c r="L746">
        <v>5.1287355668056596E-4</v>
      </c>
      <c r="M746">
        <v>0</v>
      </c>
      <c r="N746">
        <v>1</v>
      </c>
      <c r="O746">
        <v>0</v>
      </c>
      <c r="P746">
        <v>0</v>
      </c>
      <c r="Q746">
        <v>0</v>
      </c>
    </row>
    <row r="747" spans="1:17">
      <c r="A747" t="s">
        <v>364</v>
      </c>
      <c r="B747" t="s">
        <v>422</v>
      </c>
      <c r="C747" t="s">
        <v>42</v>
      </c>
      <c r="D747" t="s">
        <v>423</v>
      </c>
      <c r="E747" t="s">
        <v>347</v>
      </c>
      <c r="F747">
        <v>9387142186</v>
      </c>
      <c r="G747">
        <v>2</v>
      </c>
      <c r="H747">
        <v>4962</v>
      </c>
      <c r="I747">
        <v>4814417</v>
      </c>
      <c r="J747">
        <v>2.1305738853969901E-10</v>
      </c>
      <c r="K747">
        <v>5.2859538096699301E-7</v>
      </c>
      <c r="L747">
        <v>5.1287355668056596E-4</v>
      </c>
      <c r="M747">
        <v>0.78589210865895298</v>
      </c>
      <c r="N747">
        <v>1.02393455774958</v>
      </c>
      <c r="O747">
        <v>1.02722006667085E-2</v>
      </c>
      <c r="P747">
        <v>0.101351865630133</v>
      </c>
      <c r="Q747">
        <v>1.0135186563013301</v>
      </c>
    </row>
    <row r="748" spans="1:17">
      <c r="A748" t="s">
        <v>364</v>
      </c>
      <c r="B748" t="s">
        <v>424</v>
      </c>
      <c r="C748" t="s">
        <v>79</v>
      </c>
      <c r="D748" t="s">
        <v>79</v>
      </c>
      <c r="E748" t="s">
        <v>347</v>
      </c>
      <c r="F748">
        <v>9387142186</v>
      </c>
      <c r="G748">
        <v>12577</v>
      </c>
      <c r="H748">
        <v>2238963</v>
      </c>
      <c r="I748">
        <v>4814417</v>
      </c>
      <c r="J748">
        <v>1.3398113878319E-6</v>
      </c>
      <c r="K748">
        <v>2.3851380490850501E-4</v>
      </c>
      <c r="L748">
        <v>5.1287355668056596E-4</v>
      </c>
      <c r="M748">
        <v>10.952665805798301</v>
      </c>
      <c r="N748">
        <v>1.3335664137002701</v>
      </c>
      <c r="O748">
        <v>0.12501464911124999</v>
      </c>
      <c r="P748">
        <v>0.35357410695814501</v>
      </c>
      <c r="Q748">
        <v>3.5357410695814502</v>
      </c>
    </row>
    <row r="749" spans="1:17">
      <c r="A749" t="s">
        <v>364</v>
      </c>
      <c r="B749" t="s">
        <v>425</v>
      </c>
      <c r="C749" t="s">
        <v>43</v>
      </c>
      <c r="D749" t="s">
        <v>43</v>
      </c>
      <c r="E749" t="s">
        <v>347</v>
      </c>
      <c r="F749">
        <v>9387142186</v>
      </c>
      <c r="G749">
        <v>0</v>
      </c>
      <c r="H749">
        <v>2646</v>
      </c>
      <c r="I749">
        <v>4814417</v>
      </c>
      <c r="J749">
        <v>0</v>
      </c>
      <c r="K749">
        <v>2.8187492503802198E-7</v>
      </c>
      <c r="L749">
        <v>5.1287355668056596E-4</v>
      </c>
      <c r="M749">
        <v>0</v>
      </c>
      <c r="N749">
        <v>1</v>
      </c>
      <c r="O749">
        <v>0</v>
      </c>
      <c r="P749">
        <v>0</v>
      </c>
      <c r="Q749">
        <v>0</v>
      </c>
    </row>
    <row r="750" spans="1:17">
      <c r="A750" t="s">
        <v>364</v>
      </c>
      <c r="B750" t="s">
        <v>426</v>
      </c>
      <c r="C750" t="s">
        <v>427</v>
      </c>
      <c r="D750" t="s">
        <v>61</v>
      </c>
      <c r="E750" t="s">
        <v>347</v>
      </c>
      <c r="F750">
        <v>9387142186</v>
      </c>
      <c r="G750">
        <v>90</v>
      </c>
      <c r="H750">
        <v>202623</v>
      </c>
      <c r="I750">
        <v>4814417</v>
      </c>
      <c r="J750">
        <v>9.5875824842864507E-9</v>
      </c>
      <c r="K750">
        <v>2.1585163619039701E-5</v>
      </c>
      <c r="L750">
        <v>5.1287355668056596E-4</v>
      </c>
      <c r="M750">
        <v>0.86605098603049802</v>
      </c>
      <c r="N750">
        <v>1.0263758181445499</v>
      </c>
      <c r="O750">
        <v>1.1306411322737899E-2</v>
      </c>
      <c r="P750">
        <v>0.10633161017655</v>
      </c>
      <c r="Q750">
        <v>1.0633161017655</v>
      </c>
    </row>
    <row r="751" spans="1:17">
      <c r="A751" t="s">
        <v>364</v>
      </c>
      <c r="B751" t="s">
        <v>428</v>
      </c>
      <c r="C751" t="s">
        <v>45</v>
      </c>
      <c r="D751" t="s">
        <v>45</v>
      </c>
      <c r="E751" t="s">
        <v>347</v>
      </c>
      <c r="F751">
        <v>9387142186</v>
      </c>
      <c r="G751">
        <v>1</v>
      </c>
      <c r="H751">
        <v>2017</v>
      </c>
      <c r="I751">
        <v>4814417</v>
      </c>
      <c r="J751">
        <v>1.06528694269849E-10</v>
      </c>
      <c r="K751">
        <v>2.1486837634228599E-7</v>
      </c>
      <c r="L751">
        <v>5.1287355668056596E-4</v>
      </c>
      <c r="M751">
        <v>0.96668236072526603</v>
      </c>
      <c r="N751">
        <v>1.02944057400927</v>
      </c>
      <c r="O751">
        <v>1.2601281381681199E-2</v>
      </c>
      <c r="P751">
        <v>0.112255429185769</v>
      </c>
      <c r="Q751">
        <v>1.1225542918576901</v>
      </c>
    </row>
    <row r="752" spans="1:17">
      <c r="A752" t="s">
        <v>364</v>
      </c>
      <c r="B752" t="s">
        <v>429</v>
      </c>
      <c r="C752" t="s">
        <v>75</v>
      </c>
      <c r="D752" t="s">
        <v>75</v>
      </c>
      <c r="E752" t="s">
        <v>347</v>
      </c>
      <c r="F752">
        <v>9387142186</v>
      </c>
      <c r="G752">
        <v>237511</v>
      </c>
      <c r="H752">
        <v>22696844</v>
      </c>
      <c r="I752">
        <v>4814417</v>
      </c>
      <c r="J752">
        <v>2.5301736704726202E-5</v>
      </c>
      <c r="K752">
        <v>2.4178651553664701E-3</v>
      </c>
      <c r="L752">
        <v>5.1287355668056596E-4</v>
      </c>
      <c r="M752">
        <v>20.4036538805777</v>
      </c>
      <c r="N752">
        <v>1.62139882399432</v>
      </c>
      <c r="O752">
        <v>0.20988985368621399</v>
      </c>
      <c r="P752">
        <v>0.45813737425166901</v>
      </c>
      <c r="Q752">
        <v>4.5813737425166901</v>
      </c>
    </row>
    <row r="753" spans="1:17">
      <c r="A753" t="s">
        <v>364</v>
      </c>
      <c r="B753" t="s">
        <v>430</v>
      </c>
      <c r="C753" t="s">
        <v>44</v>
      </c>
      <c r="D753" t="s">
        <v>44</v>
      </c>
      <c r="E753" t="s">
        <v>347</v>
      </c>
      <c r="F753">
        <v>9387142186</v>
      </c>
      <c r="G753">
        <v>15</v>
      </c>
      <c r="H753">
        <v>2087</v>
      </c>
      <c r="I753">
        <v>4814417</v>
      </c>
      <c r="J753">
        <v>1.5979304140477399E-9</v>
      </c>
      <c r="K753">
        <v>2.2232538494117599E-7</v>
      </c>
      <c r="L753">
        <v>5.1287355668056596E-4</v>
      </c>
      <c r="M753">
        <v>14.013883480471</v>
      </c>
      <c r="N753">
        <v>1.4267966299235899</v>
      </c>
      <c r="O753">
        <v>0.154362074869207</v>
      </c>
      <c r="P753">
        <v>0.39288939266568101</v>
      </c>
      <c r="Q753">
        <v>3.9288939266568099</v>
      </c>
    </row>
    <row r="754" spans="1:17">
      <c r="A754" t="s">
        <v>364</v>
      </c>
      <c r="B754" t="s">
        <v>415</v>
      </c>
      <c r="C754" t="s">
        <v>416</v>
      </c>
      <c r="D754" t="s">
        <v>417</v>
      </c>
      <c r="E754" t="s">
        <v>348</v>
      </c>
      <c r="F754">
        <v>9387142186</v>
      </c>
      <c r="G754">
        <v>0</v>
      </c>
      <c r="H754">
        <v>5312</v>
      </c>
      <c r="I754">
        <v>3541505</v>
      </c>
      <c r="J754">
        <v>0</v>
      </c>
      <c r="K754">
        <v>5.6588042396143997E-7</v>
      </c>
      <c r="L754">
        <v>3.7727190340014298E-4</v>
      </c>
      <c r="M754">
        <v>0</v>
      </c>
      <c r="N754">
        <v>1</v>
      </c>
      <c r="O754">
        <v>0</v>
      </c>
      <c r="P754">
        <v>0</v>
      </c>
      <c r="Q754">
        <v>0</v>
      </c>
    </row>
    <row r="755" spans="1:17">
      <c r="A755" t="s">
        <v>364</v>
      </c>
      <c r="B755" t="s">
        <v>418</v>
      </c>
      <c r="C755" t="s">
        <v>419</v>
      </c>
      <c r="D755" t="s">
        <v>51</v>
      </c>
      <c r="E755" t="s">
        <v>348</v>
      </c>
      <c r="F755">
        <v>9387142186</v>
      </c>
      <c r="G755">
        <v>62</v>
      </c>
      <c r="H755">
        <v>121257</v>
      </c>
      <c r="I755">
        <v>3541505</v>
      </c>
      <c r="J755">
        <v>6.6047790447306603E-9</v>
      </c>
      <c r="K755">
        <v>1.2917349881079099E-5</v>
      </c>
      <c r="L755">
        <v>3.7727190340014298E-4</v>
      </c>
      <c r="M755">
        <v>1.3552842992279499</v>
      </c>
      <c r="N755">
        <v>1.04127555165596</v>
      </c>
      <c r="O755">
        <v>1.7565671612476599E-2</v>
      </c>
      <c r="P755">
        <v>0.13253554848596899</v>
      </c>
      <c r="Q755">
        <v>1.32535548485969</v>
      </c>
    </row>
    <row r="756" spans="1:17">
      <c r="A756" t="s">
        <v>364</v>
      </c>
      <c r="B756" t="s">
        <v>420</v>
      </c>
      <c r="C756" t="s">
        <v>421</v>
      </c>
      <c r="D756" t="s">
        <v>47</v>
      </c>
      <c r="E756" t="s">
        <v>348</v>
      </c>
      <c r="F756">
        <v>9387142186</v>
      </c>
      <c r="G756">
        <v>0</v>
      </c>
      <c r="H756">
        <v>8414</v>
      </c>
      <c r="I756">
        <v>3541505</v>
      </c>
      <c r="J756">
        <v>0</v>
      </c>
      <c r="K756">
        <v>8.9633243358651295E-7</v>
      </c>
      <c r="L756">
        <v>3.7727190340014298E-4</v>
      </c>
      <c r="M756">
        <v>0</v>
      </c>
      <c r="N756">
        <v>1</v>
      </c>
      <c r="O756">
        <v>0</v>
      </c>
      <c r="P756">
        <v>0</v>
      </c>
      <c r="Q756">
        <v>0</v>
      </c>
    </row>
    <row r="757" spans="1:17">
      <c r="A757" t="s">
        <v>364</v>
      </c>
      <c r="B757" t="s">
        <v>422</v>
      </c>
      <c r="C757" t="s">
        <v>42</v>
      </c>
      <c r="D757" t="s">
        <v>423</v>
      </c>
      <c r="E757" t="s">
        <v>348</v>
      </c>
      <c r="F757">
        <v>9387142186</v>
      </c>
      <c r="G757">
        <v>0</v>
      </c>
      <c r="H757">
        <v>4962</v>
      </c>
      <c r="I757">
        <v>3541505</v>
      </c>
      <c r="J757">
        <v>0</v>
      </c>
      <c r="K757">
        <v>5.2859538096699301E-7</v>
      </c>
      <c r="L757">
        <v>3.7727190340014298E-4</v>
      </c>
      <c r="M757">
        <v>0</v>
      </c>
      <c r="N757">
        <v>1</v>
      </c>
      <c r="O757">
        <v>0</v>
      </c>
      <c r="P757">
        <v>0</v>
      </c>
      <c r="Q757">
        <v>0</v>
      </c>
    </row>
    <row r="758" spans="1:17">
      <c r="A758" t="s">
        <v>364</v>
      </c>
      <c r="B758" t="s">
        <v>424</v>
      </c>
      <c r="C758" t="s">
        <v>79</v>
      </c>
      <c r="D758" t="s">
        <v>79</v>
      </c>
      <c r="E758" t="s">
        <v>348</v>
      </c>
      <c r="F758">
        <v>9387142186</v>
      </c>
      <c r="G758">
        <v>2255</v>
      </c>
      <c r="H758">
        <v>2238963</v>
      </c>
      <c r="I758">
        <v>3541505</v>
      </c>
      <c r="J758">
        <v>2.4022220557851002E-7</v>
      </c>
      <c r="K758">
        <v>2.3851380490850501E-4</v>
      </c>
      <c r="L758">
        <v>3.7727190340014298E-4</v>
      </c>
      <c r="M758">
        <v>2.6695936852577402</v>
      </c>
      <c r="N758">
        <v>1.08130320119481</v>
      </c>
      <c r="O758">
        <v>3.3947488719743998E-2</v>
      </c>
      <c r="P758">
        <v>0.18424844292352699</v>
      </c>
      <c r="Q758">
        <v>1.84248442923527</v>
      </c>
    </row>
    <row r="759" spans="1:17">
      <c r="A759" t="s">
        <v>364</v>
      </c>
      <c r="B759" t="s">
        <v>425</v>
      </c>
      <c r="C759" t="s">
        <v>43</v>
      </c>
      <c r="D759" t="s">
        <v>43</v>
      </c>
      <c r="E759" t="s">
        <v>348</v>
      </c>
      <c r="F759">
        <v>9387142186</v>
      </c>
      <c r="G759">
        <v>0</v>
      </c>
      <c r="H759">
        <v>2646</v>
      </c>
      <c r="I759">
        <v>3541505</v>
      </c>
      <c r="J759">
        <v>0</v>
      </c>
      <c r="K759">
        <v>2.8187492503802198E-7</v>
      </c>
      <c r="L759">
        <v>3.7727190340014298E-4</v>
      </c>
      <c r="M759">
        <v>0</v>
      </c>
      <c r="N759">
        <v>1</v>
      </c>
      <c r="O759">
        <v>0</v>
      </c>
      <c r="P759">
        <v>0</v>
      </c>
      <c r="Q759">
        <v>0</v>
      </c>
    </row>
    <row r="760" spans="1:17">
      <c r="A760" t="s">
        <v>364</v>
      </c>
      <c r="B760" t="s">
        <v>426</v>
      </c>
      <c r="C760" t="s">
        <v>427</v>
      </c>
      <c r="D760" t="s">
        <v>61</v>
      </c>
      <c r="E760" t="s">
        <v>348</v>
      </c>
      <c r="F760">
        <v>9387142186</v>
      </c>
      <c r="G760">
        <v>27</v>
      </c>
      <c r="H760">
        <v>202623</v>
      </c>
      <c r="I760">
        <v>3541505</v>
      </c>
      <c r="J760">
        <v>2.8762747452859298E-9</v>
      </c>
      <c r="K760">
        <v>2.1585163619039701E-5</v>
      </c>
      <c r="L760">
        <v>3.7727190340014298E-4</v>
      </c>
      <c r="M760">
        <v>0.35319989016070802</v>
      </c>
      <c r="N760">
        <v>1.0107567986432899</v>
      </c>
      <c r="O760">
        <v>4.6466712061430798E-3</v>
      </c>
      <c r="P760">
        <v>6.8166496214365296E-2</v>
      </c>
      <c r="Q760">
        <v>0.68166496214365302</v>
      </c>
    </row>
    <row r="761" spans="1:17">
      <c r="A761" t="s">
        <v>364</v>
      </c>
      <c r="B761" t="s">
        <v>428</v>
      </c>
      <c r="C761" t="s">
        <v>45</v>
      </c>
      <c r="D761" t="s">
        <v>45</v>
      </c>
      <c r="E761" t="s">
        <v>348</v>
      </c>
      <c r="F761">
        <v>9387142186</v>
      </c>
      <c r="G761">
        <v>0</v>
      </c>
      <c r="H761">
        <v>2017</v>
      </c>
      <c r="I761">
        <v>3541505</v>
      </c>
      <c r="J761">
        <v>0</v>
      </c>
      <c r="K761">
        <v>2.1486837634228599E-7</v>
      </c>
      <c r="L761">
        <v>3.7727190340014298E-4</v>
      </c>
      <c r="M761">
        <v>0</v>
      </c>
      <c r="N761">
        <v>1</v>
      </c>
      <c r="O761">
        <v>0</v>
      </c>
      <c r="P761">
        <v>0</v>
      </c>
      <c r="Q761">
        <v>0</v>
      </c>
    </row>
    <row r="762" spans="1:17">
      <c r="A762" t="s">
        <v>364</v>
      </c>
      <c r="B762" t="s">
        <v>429</v>
      </c>
      <c r="C762" t="s">
        <v>75</v>
      </c>
      <c r="D762" t="s">
        <v>75</v>
      </c>
      <c r="E762" t="s">
        <v>348</v>
      </c>
      <c r="F762">
        <v>9387142186</v>
      </c>
      <c r="G762">
        <v>14815</v>
      </c>
      <c r="H762">
        <v>22696844</v>
      </c>
      <c r="I762">
        <v>3541505</v>
      </c>
      <c r="J762">
        <v>1.57822260560782E-6</v>
      </c>
      <c r="K762">
        <v>2.4178651553664701E-3</v>
      </c>
      <c r="L762">
        <v>3.7727190340014298E-4</v>
      </c>
      <c r="M762">
        <v>1.7301418845849601</v>
      </c>
      <c r="N762">
        <v>1.0526919412923299</v>
      </c>
      <c r="O762">
        <v>2.23012982787857E-2</v>
      </c>
      <c r="P762">
        <v>0.149336192126308</v>
      </c>
      <c r="Q762">
        <v>1.49336192126308</v>
      </c>
    </row>
    <row r="763" spans="1:17">
      <c r="A763" t="s">
        <v>364</v>
      </c>
      <c r="B763" t="s">
        <v>430</v>
      </c>
      <c r="C763" t="s">
        <v>44</v>
      </c>
      <c r="D763" t="s">
        <v>44</v>
      </c>
      <c r="E763" t="s">
        <v>348</v>
      </c>
      <c r="F763">
        <v>9387142186</v>
      </c>
      <c r="G763">
        <v>2</v>
      </c>
      <c r="H763">
        <v>2087</v>
      </c>
      <c r="I763">
        <v>3541505</v>
      </c>
      <c r="J763">
        <v>2.1305738853969901E-10</v>
      </c>
      <c r="K763">
        <v>2.2232538494117599E-7</v>
      </c>
      <c r="L763">
        <v>3.7727190340014298E-4</v>
      </c>
      <c r="M763">
        <v>2.5401132706537202</v>
      </c>
      <c r="N763">
        <v>1.0773598399794</v>
      </c>
      <c r="O763">
        <v>3.2360782607366398E-2</v>
      </c>
      <c r="P763">
        <v>0.17989102981351299</v>
      </c>
      <c r="Q763">
        <v>1.7989102981351299</v>
      </c>
    </row>
    <row r="764" spans="1:17">
      <c r="A764" t="s">
        <v>364</v>
      </c>
      <c r="B764" t="s">
        <v>415</v>
      </c>
      <c r="C764" t="s">
        <v>416</v>
      </c>
      <c r="D764" t="s">
        <v>417</v>
      </c>
      <c r="E764" t="s">
        <v>349</v>
      </c>
      <c r="F764">
        <v>9387142186</v>
      </c>
      <c r="G764">
        <v>22</v>
      </c>
      <c r="H764">
        <v>5312</v>
      </c>
      <c r="I764">
        <v>7212224</v>
      </c>
      <c r="J764">
        <v>2.34363127393669E-9</v>
      </c>
      <c r="K764">
        <v>5.6588042396143997E-7</v>
      </c>
      <c r="L764">
        <v>7.6830880550167002E-4</v>
      </c>
      <c r="M764">
        <v>5.390496940037</v>
      </c>
      <c r="N764">
        <v>1.16416904927369</v>
      </c>
      <c r="O764">
        <v>6.6016048901510901E-2</v>
      </c>
      <c r="P764">
        <v>0.25693588480691198</v>
      </c>
      <c r="Q764">
        <v>2.5693588480691201</v>
      </c>
    </row>
    <row r="765" spans="1:17">
      <c r="A765" t="s">
        <v>364</v>
      </c>
      <c r="B765" t="s">
        <v>418</v>
      </c>
      <c r="C765" t="s">
        <v>419</v>
      </c>
      <c r="D765" t="s">
        <v>51</v>
      </c>
      <c r="E765" t="s">
        <v>349</v>
      </c>
      <c r="F765">
        <v>9387142186</v>
      </c>
      <c r="G765">
        <v>113</v>
      </c>
      <c r="H765">
        <v>121257</v>
      </c>
      <c r="I765">
        <v>7212224</v>
      </c>
      <c r="J765">
        <v>1.2037742452493E-8</v>
      </c>
      <c r="K765">
        <v>1.2917349881079099E-5</v>
      </c>
      <c r="L765">
        <v>7.6830880550167002E-4</v>
      </c>
      <c r="M765">
        <v>1.21293021180365</v>
      </c>
      <c r="N765">
        <v>1.03694011923616</v>
      </c>
      <c r="O765">
        <v>1.5753677665627502E-2</v>
      </c>
      <c r="P765">
        <v>0.12551365529545999</v>
      </c>
      <c r="Q765">
        <v>1.2551365529545999</v>
      </c>
    </row>
    <row r="766" spans="1:17">
      <c r="A766" t="s">
        <v>364</v>
      </c>
      <c r="B766" t="s">
        <v>420</v>
      </c>
      <c r="C766" t="s">
        <v>421</v>
      </c>
      <c r="D766" t="s">
        <v>47</v>
      </c>
      <c r="E766" t="s">
        <v>349</v>
      </c>
      <c r="F766">
        <v>9387142186</v>
      </c>
      <c r="G766">
        <v>1</v>
      </c>
      <c r="H766">
        <v>8414</v>
      </c>
      <c r="I766">
        <v>7212224</v>
      </c>
      <c r="J766">
        <v>1.06528694269849E-10</v>
      </c>
      <c r="K766">
        <v>8.9633243358651295E-7</v>
      </c>
      <c r="L766">
        <v>7.6830880550167002E-4</v>
      </c>
      <c r="M766">
        <v>0.15468980133477001</v>
      </c>
      <c r="N766">
        <v>1.0047111199394001</v>
      </c>
      <c r="O766">
        <v>2.04120896958603E-3</v>
      </c>
      <c r="P766">
        <v>4.5179740698525803E-2</v>
      </c>
      <c r="Q766">
        <v>0.451797406985258</v>
      </c>
    </row>
    <row r="767" spans="1:17">
      <c r="A767" t="s">
        <v>364</v>
      </c>
      <c r="B767" t="s">
        <v>422</v>
      </c>
      <c r="C767" t="s">
        <v>42</v>
      </c>
      <c r="D767" t="s">
        <v>423</v>
      </c>
      <c r="E767" t="s">
        <v>349</v>
      </c>
      <c r="F767">
        <v>9387142186</v>
      </c>
      <c r="G767">
        <v>129</v>
      </c>
      <c r="H767">
        <v>4962</v>
      </c>
      <c r="I767">
        <v>7212224</v>
      </c>
      <c r="J767">
        <v>1.3742201560810599E-8</v>
      </c>
      <c r="K767">
        <v>5.2859538096699301E-7</v>
      </c>
      <c r="L767">
        <v>7.6830880550167002E-4</v>
      </c>
      <c r="M767">
        <v>33.837412032963996</v>
      </c>
      <c r="N767">
        <v>2.0305275793915598</v>
      </c>
      <c r="O767">
        <v>0.307608892617597</v>
      </c>
      <c r="P767">
        <v>0.554625001796346</v>
      </c>
      <c r="Q767">
        <v>5.5462500179634597</v>
      </c>
    </row>
    <row r="768" spans="1:17">
      <c r="A768" t="s">
        <v>364</v>
      </c>
      <c r="B768" t="s">
        <v>424</v>
      </c>
      <c r="C768" t="s">
        <v>79</v>
      </c>
      <c r="D768" t="s">
        <v>79</v>
      </c>
      <c r="E768" t="s">
        <v>349</v>
      </c>
      <c r="F768">
        <v>9387142186</v>
      </c>
      <c r="G768">
        <v>11563</v>
      </c>
      <c r="H768">
        <v>2238963</v>
      </c>
      <c r="I768">
        <v>7212224</v>
      </c>
      <c r="J768">
        <v>1.2317912918422699E-6</v>
      </c>
      <c r="K768">
        <v>2.3851380490850501E-4</v>
      </c>
      <c r="L768">
        <v>7.6830880550167002E-4</v>
      </c>
      <c r="M768">
        <v>6.7218342358604399</v>
      </c>
      <c r="N768">
        <v>1.20471528843294</v>
      </c>
      <c r="O768">
        <v>8.0884421788595201E-2</v>
      </c>
      <c r="P768">
        <v>0.28440186671081302</v>
      </c>
      <c r="Q768">
        <v>2.8440186671081298</v>
      </c>
    </row>
    <row r="769" spans="1:17">
      <c r="A769" t="s">
        <v>364</v>
      </c>
      <c r="B769" t="s">
        <v>425</v>
      </c>
      <c r="C769" t="s">
        <v>43</v>
      </c>
      <c r="D769" t="s">
        <v>43</v>
      </c>
      <c r="E769" t="s">
        <v>349</v>
      </c>
      <c r="F769">
        <v>9387142186</v>
      </c>
      <c r="G769">
        <v>5</v>
      </c>
      <c r="H769">
        <v>2646</v>
      </c>
      <c r="I769">
        <v>7212224</v>
      </c>
      <c r="J769">
        <v>5.3264347134924695E-10</v>
      </c>
      <c r="K769">
        <v>2.8187492503802198E-7</v>
      </c>
      <c r="L769">
        <v>7.6830880550167002E-4</v>
      </c>
      <c r="M769">
        <v>2.4594859947671099</v>
      </c>
      <c r="N769">
        <v>1.07490431438036</v>
      </c>
      <c r="O769">
        <v>3.1369806031945897E-2</v>
      </c>
      <c r="P769">
        <v>0.17711523376589</v>
      </c>
      <c r="Q769">
        <v>1.7711523376589</v>
      </c>
    </row>
    <row r="770" spans="1:17">
      <c r="A770" t="s">
        <v>364</v>
      </c>
      <c r="B770" t="s">
        <v>426</v>
      </c>
      <c r="C770" t="s">
        <v>427</v>
      </c>
      <c r="D770" t="s">
        <v>61</v>
      </c>
      <c r="E770" t="s">
        <v>349</v>
      </c>
      <c r="F770">
        <v>9387142186</v>
      </c>
      <c r="G770">
        <v>43</v>
      </c>
      <c r="H770">
        <v>202623</v>
      </c>
      <c r="I770">
        <v>7212224</v>
      </c>
      <c r="J770">
        <v>4.5807338536035298E-9</v>
      </c>
      <c r="K770">
        <v>2.1585163619039701E-5</v>
      </c>
      <c r="L770">
        <v>7.6830880550167002E-4</v>
      </c>
      <c r="M770">
        <v>0.27621286577793402</v>
      </c>
      <c r="N770">
        <v>1.0084121378930999</v>
      </c>
      <c r="O770">
        <v>3.63806448186775E-3</v>
      </c>
      <c r="P770">
        <v>6.0316369932778197E-2</v>
      </c>
      <c r="Q770">
        <v>0.60316369932778202</v>
      </c>
    </row>
    <row r="771" spans="1:17">
      <c r="A771" t="s">
        <v>364</v>
      </c>
      <c r="B771" t="s">
        <v>428</v>
      </c>
      <c r="C771" t="s">
        <v>45</v>
      </c>
      <c r="D771" t="s">
        <v>45</v>
      </c>
      <c r="E771" t="s">
        <v>349</v>
      </c>
      <c r="F771">
        <v>9387142186</v>
      </c>
      <c r="G771">
        <v>1</v>
      </c>
      <c r="H771">
        <v>2017</v>
      </c>
      <c r="I771">
        <v>7212224</v>
      </c>
      <c r="J771">
        <v>1.06528694269849E-10</v>
      </c>
      <c r="K771">
        <v>2.1486837634228599E-7</v>
      </c>
      <c r="L771">
        <v>7.6830880550167002E-4</v>
      </c>
      <c r="M771">
        <v>0.64529498682734399</v>
      </c>
      <c r="N771">
        <v>1.0196526341943899</v>
      </c>
      <c r="O771">
        <v>8.45224554006219E-3</v>
      </c>
      <c r="P771">
        <v>9.1936094870633894E-2</v>
      </c>
      <c r="Q771">
        <v>0.919360948706339</v>
      </c>
    </row>
    <row r="772" spans="1:17">
      <c r="A772" t="s">
        <v>364</v>
      </c>
      <c r="B772" t="s">
        <v>429</v>
      </c>
      <c r="C772" t="s">
        <v>75</v>
      </c>
      <c r="D772" t="s">
        <v>75</v>
      </c>
      <c r="E772" t="s">
        <v>349</v>
      </c>
      <c r="F772">
        <v>9387142186</v>
      </c>
      <c r="G772">
        <v>57458</v>
      </c>
      <c r="H772">
        <v>22696844</v>
      </c>
      <c r="I772">
        <v>7212224</v>
      </c>
      <c r="J772">
        <v>6.1209257153570103E-6</v>
      </c>
      <c r="K772">
        <v>2.4178651553664701E-3</v>
      </c>
      <c r="L772">
        <v>7.6830880550167002E-4</v>
      </c>
      <c r="M772">
        <v>3.2949529818002099</v>
      </c>
      <c r="N772">
        <v>1.1003486885236899</v>
      </c>
      <c r="O772">
        <v>4.1530330163126197E-2</v>
      </c>
      <c r="P772">
        <v>0.203789916735657</v>
      </c>
      <c r="Q772">
        <v>2.0378991673565698</v>
      </c>
    </row>
    <row r="773" spans="1:17">
      <c r="A773" t="s">
        <v>364</v>
      </c>
      <c r="B773" t="s">
        <v>430</v>
      </c>
      <c r="C773" t="s">
        <v>44</v>
      </c>
      <c r="D773" t="s">
        <v>44</v>
      </c>
      <c r="E773" t="s">
        <v>349</v>
      </c>
      <c r="F773">
        <v>9387142186</v>
      </c>
      <c r="G773">
        <v>12</v>
      </c>
      <c r="H773">
        <v>2087</v>
      </c>
      <c r="I773">
        <v>7212224</v>
      </c>
      <c r="J773">
        <v>1.2783443312381899E-9</v>
      </c>
      <c r="K773">
        <v>2.2232538494117599E-7</v>
      </c>
      <c r="L773">
        <v>7.6830880550167002E-4</v>
      </c>
      <c r="M773">
        <v>7.4838140206847301</v>
      </c>
      <c r="N773">
        <v>1.2279215898615301</v>
      </c>
      <c r="O773">
        <v>8.9170635390095093E-2</v>
      </c>
      <c r="P773">
        <v>0.298614526421765</v>
      </c>
      <c r="Q773">
        <v>2.98614526421765</v>
      </c>
    </row>
    <row r="774" spans="1:17">
      <c r="A774" t="s">
        <v>364</v>
      </c>
      <c r="B774" t="s">
        <v>415</v>
      </c>
      <c r="C774" t="s">
        <v>416</v>
      </c>
      <c r="D774" t="s">
        <v>417</v>
      </c>
      <c r="E774" t="s">
        <v>352</v>
      </c>
      <c r="F774">
        <v>9387142186</v>
      </c>
      <c r="G774">
        <v>54</v>
      </c>
      <c r="H774">
        <v>5312</v>
      </c>
      <c r="I774">
        <v>2787969</v>
      </c>
      <c r="J774">
        <v>5.7525494905718696E-9</v>
      </c>
      <c r="K774">
        <v>5.6588042396143997E-7</v>
      </c>
      <c r="L774">
        <v>2.9699869723481798E-4</v>
      </c>
      <c r="M774">
        <v>34.227970510473597</v>
      </c>
      <c r="N774">
        <v>2.04242214396543</v>
      </c>
      <c r="O774">
        <v>0.31014551044771199</v>
      </c>
      <c r="P774">
        <v>0.55690709319213305</v>
      </c>
      <c r="Q774">
        <v>5.5690709319213303</v>
      </c>
    </row>
    <row r="775" spans="1:17">
      <c r="A775" t="s">
        <v>364</v>
      </c>
      <c r="B775" t="s">
        <v>418</v>
      </c>
      <c r="C775" t="s">
        <v>419</v>
      </c>
      <c r="D775" t="s">
        <v>51</v>
      </c>
      <c r="E775" t="s">
        <v>352</v>
      </c>
      <c r="F775">
        <v>9387142186</v>
      </c>
      <c r="G775">
        <v>837</v>
      </c>
      <c r="H775">
        <v>121257</v>
      </c>
      <c r="I775">
        <v>2787969</v>
      </c>
      <c r="J775">
        <v>8.9164517103864E-8</v>
      </c>
      <c r="K775">
        <v>1.2917349881079099E-5</v>
      </c>
      <c r="L775">
        <v>2.9699869723481798E-4</v>
      </c>
      <c r="M775">
        <v>23.241496820392602</v>
      </c>
      <c r="N775">
        <v>1.70782610196143</v>
      </c>
      <c r="O775">
        <v>0.232443646913018</v>
      </c>
      <c r="P775">
        <v>0.48212409907929099</v>
      </c>
      <c r="Q775">
        <v>4.8212409907929104</v>
      </c>
    </row>
    <row r="776" spans="1:17">
      <c r="A776" t="s">
        <v>364</v>
      </c>
      <c r="B776" t="s">
        <v>420</v>
      </c>
      <c r="C776" t="s">
        <v>421</v>
      </c>
      <c r="D776" t="s">
        <v>47</v>
      </c>
      <c r="E776" t="s">
        <v>352</v>
      </c>
      <c r="F776">
        <v>9387142186</v>
      </c>
      <c r="G776">
        <v>6</v>
      </c>
      <c r="H776">
        <v>8414</v>
      </c>
      <c r="I776">
        <v>2787969</v>
      </c>
      <c r="J776">
        <v>6.3917216561909703E-10</v>
      </c>
      <c r="K776">
        <v>8.9633243358651295E-7</v>
      </c>
      <c r="L776">
        <v>2.9699869723481798E-4</v>
      </c>
      <c r="M776">
        <v>2.4010112689384799</v>
      </c>
      <c r="N776">
        <v>1.07312345071368</v>
      </c>
      <c r="O776">
        <v>3.06496855072198E-2</v>
      </c>
      <c r="P776">
        <v>0.17507051581354199</v>
      </c>
      <c r="Q776">
        <v>1.75070515813542</v>
      </c>
    </row>
    <row r="777" spans="1:17">
      <c r="A777" t="s">
        <v>364</v>
      </c>
      <c r="B777" t="s">
        <v>422</v>
      </c>
      <c r="C777" t="s">
        <v>42</v>
      </c>
      <c r="D777" t="s">
        <v>423</v>
      </c>
      <c r="E777" t="s">
        <v>352</v>
      </c>
      <c r="F777">
        <v>9387142186</v>
      </c>
      <c r="G777">
        <v>5</v>
      </c>
      <c r="H777">
        <v>4962</v>
      </c>
      <c r="I777">
        <v>2787969</v>
      </c>
      <c r="J777">
        <v>5.3264347134924695E-10</v>
      </c>
      <c r="K777">
        <v>5.2859538096699301E-7</v>
      </c>
      <c r="L777">
        <v>2.9699869723481798E-4</v>
      </c>
      <c r="M777">
        <v>3.3928034423028999</v>
      </c>
      <c r="N777">
        <v>1.10332875089093</v>
      </c>
      <c r="O777">
        <v>4.2704935309605598E-2</v>
      </c>
      <c r="P777">
        <v>0.206651724671258</v>
      </c>
      <c r="Q777">
        <v>2.0665172467125799</v>
      </c>
    </row>
    <row r="778" spans="1:17">
      <c r="A778" t="s">
        <v>364</v>
      </c>
      <c r="B778" t="s">
        <v>424</v>
      </c>
      <c r="C778" t="s">
        <v>79</v>
      </c>
      <c r="D778" t="s">
        <v>79</v>
      </c>
      <c r="E778" t="s">
        <v>352</v>
      </c>
      <c r="F778">
        <v>9387142186</v>
      </c>
      <c r="G778">
        <v>12244</v>
      </c>
      <c r="H778">
        <v>2238963</v>
      </c>
      <c r="I778">
        <v>2787969</v>
      </c>
      <c r="J778">
        <v>1.30433733264004E-6</v>
      </c>
      <c r="K778">
        <v>2.3851380490850501E-4</v>
      </c>
      <c r="L778">
        <v>2.9699869723481798E-4</v>
      </c>
      <c r="M778">
        <v>18.412885813171201</v>
      </c>
      <c r="N778">
        <v>1.5607694414742901</v>
      </c>
      <c r="O778">
        <v>0.193338753356597</v>
      </c>
      <c r="P778">
        <v>0.43970302859611599</v>
      </c>
      <c r="Q778">
        <v>4.3970302859611596</v>
      </c>
    </row>
    <row r="779" spans="1:17">
      <c r="A779" t="s">
        <v>364</v>
      </c>
      <c r="B779" t="s">
        <v>425</v>
      </c>
      <c r="C779" t="s">
        <v>43</v>
      </c>
      <c r="D779" t="s">
        <v>43</v>
      </c>
      <c r="E779" t="s">
        <v>352</v>
      </c>
      <c r="F779">
        <v>9387142186</v>
      </c>
      <c r="G779">
        <v>16</v>
      </c>
      <c r="H779">
        <v>2646</v>
      </c>
      <c r="I779">
        <v>2787969</v>
      </c>
      <c r="J779">
        <v>1.70445910831759E-9</v>
      </c>
      <c r="K779">
        <v>2.8187492503802198E-7</v>
      </c>
      <c r="L779">
        <v>2.9699869723481798E-4</v>
      </c>
      <c r="M779">
        <v>20.359898026554198</v>
      </c>
      <c r="N779">
        <v>1.62006622756859</v>
      </c>
      <c r="O779">
        <v>0.20953276866589299</v>
      </c>
      <c r="P779">
        <v>0.45774749443977603</v>
      </c>
      <c r="Q779">
        <v>4.5774749443977596</v>
      </c>
    </row>
    <row r="780" spans="1:17">
      <c r="A780" t="s">
        <v>364</v>
      </c>
      <c r="B780" t="s">
        <v>426</v>
      </c>
      <c r="C780" t="s">
        <v>427</v>
      </c>
      <c r="D780" t="s">
        <v>61</v>
      </c>
      <c r="E780" t="s">
        <v>352</v>
      </c>
      <c r="F780">
        <v>9387142186</v>
      </c>
      <c r="G780">
        <v>102</v>
      </c>
      <c r="H780">
        <v>202623</v>
      </c>
      <c r="I780">
        <v>2787969</v>
      </c>
      <c r="J780">
        <v>1.08659268155246E-8</v>
      </c>
      <c r="K780">
        <v>2.1585163619039701E-5</v>
      </c>
      <c r="L780">
        <v>2.9699869723481798E-4</v>
      </c>
      <c r="M780">
        <v>1.6949499804386601</v>
      </c>
      <c r="N780">
        <v>1.0516201622875201</v>
      </c>
      <c r="O780">
        <v>2.18589040663811E-2</v>
      </c>
      <c r="P780">
        <v>0.147847570376997</v>
      </c>
      <c r="Q780">
        <v>1.4784757037699701</v>
      </c>
    </row>
    <row r="781" spans="1:17">
      <c r="A781" t="s">
        <v>364</v>
      </c>
      <c r="B781" t="s">
        <v>428</v>
      </c>
      <c r="C781" t="s">
        <v>45</v>
      </c>
      <c r="D781" t="s">
        <v>45</v>
      </c>
      <c r="E781" t="s">
        <v>352</v>
      </c>
      <c r="F781">
        <v>9387142186</v>
      </c>
      <c r="G781">
        <v>2</v>
      </c>
      <c r="H781">
        <v>2017</v>
      </c>
      <c r="I781">
        <v>2787969</v>
      </c>
      <c r="J781">
        <v>2.1305738853969901E-10</v>
      </c>
      <c r="K781">
        <v>2.1486837634228599E-7</v>
      </c>
      <c r="L781">
        <v>2.9699869723481798E-4</v>
      </c>
      <c r="M781">
        <v>3.3386396987024298</v>
      </c>
      <c r="N781">
        <v>1.1016791793595999</v>
      </c>
      <c r="O781">
        <v>4.2055141776096601E-2</v>
      </c>
      <c r="P781">
        <v>0.205073503349644</v>
      </c>
      <c r="Q781">
        <v>2.0507350334964398</v>
      </c>
    </row>
    <row r="782" spans="1:17">
      <c r="A782" t="s">
        <v>364</v>
      </c>
      <c r="B782" t="s">
        <v>429</v>
      </c>
      <c r="C782" t="s">
        <v>75</v>
      </c>
      <c r="D782" t="s">
        <v>75</v>
      </c>
      <c r="E782" t="s">
        <v>352</v>
      </c>
      <c r="F782">
        <v>9387142186</v>
      </c>
      <c r="G782">
        <v>171715</v>
      </c>
      <c r="H782">
        <v>22696844</v>
      </c>
      <c r="I782">
        <v>2787969</v>
      </c>
      <c r="J782">
        <v>1.82925747365472E-5</v>
      </c>
      <c r="K782">
        <v>2.4178651553664701E-3</v>
      </c>
      <c r="L782">
        <v>2.9699869723481798E-4</v>
      </c>
      <c r="M782">
        <v>25.473476367353999</v>
      </c>
      <c r="N782">
        <v>1.77580164564488</v>
      </c>
      <c r="O782">
        <v>0.249394454115556</v>
      </c>
      <c r="P782">
        <v>0.49939408698497401</v>
      </c>
      <c r="Q782">
        <v>4.9939408698497401</v>
      </c>
    </row>
    <row r="783" spans="1:17">
      <c r="A783" t="s">
        <v>364</v>
      </c>
      <c r="B783" t="s">
        <v>430</v>
      </c>
      <c r="C783" t="s">
        <v>44</v>
      </c>
      <c r="D783" t="s">
        <v>44</v>
      </c>
      <c r="E783" t="s">
        <v>352</v>
      </c>
      <c r="F783">
        <v>9387142186</v>
      </c>
      <c r="G783">
        <v>22</v>
      </c>
      <c r="H783">
        <v>2087</v>
      </c>
      <c r="I783">
        <v>2787969</v>
      </c>
      <c r="J783">
        <v>2.34363127393669E-9</v>
      </c>
      <c r="K783">
        <v>2.2232538494117599E-7</v>
      </c>
      <c r="L783">
        <v>2.9699869723481798E-4</v>
      </c>
      <c r="M783">
        <v>35.493243409252898</v>
      </c>
      <c r="N783">
        <v>2.08095637395851</v>
      </c>
      <c r="O783">
        <v>0.318262975575545</v>
      </c>
      <c r="P783">
        <v>0.56414800857181502</v>
      </c>
      <c r="Q783">
        <v>5.6414800857181504</v>
      </c>
    </row>
    <row r="784" spans="1:17">
      <c r="A784" t="s">
        <v>364</v>
      </c>
      <c r="B784" t="s">
        <v>415</v>
      </c>
      <c r="C784" t="s">
        <v>416</v>
      </c>
      <c r="D784" t="s">
        <v>417</v>
      </c>
      <c r="E784" t="s">
        <v>353</v>
      </c>
      <c r="F784">
        <v>9387142186</v>
      </c>
      <c r="G784">
        <v>21</v>
      </c>
      <c r="H784">
        <v>5312</v>
      </c>
      <c r="I784">
        <v>3384104</v>
      </c>
      <c r="J784">
        <v>2.2371025796668402E-9</v>
      </c>
      <c r="K784">
        <v>5.6588042396143997E-7</v>
      </c>
      <c r="L784">
        <v>3.60504180393374E-4</v>
      </c>
      <c r="M784">
        <v>10.9660677129965</v>
      </c>
      <c r="N784">
        <v>1.3339745724262</v>
      </c>
      <c r="O784">
        <v>0.12514755134946701</v>
      </c>
      <c r="P784">
        <v>0.35376199817033299</v>
      </c>
      <c r="Q784">
        <v>3.53761998170333</v>
      </c>
    </row>
    <row r="785" spans="1:17">
      <c r="A785" t="s">
        <v>364</v>
      </c>
      <c r="B785" t="s">
        <v>418</v>
      </c>
      <c r="C785" t="s">
        <v>419</v>
      </c>
      <c r="D785" t="s">
        <v>51</v>
      </c>
      <c r="E785" t="s">
        <v>353</v>
      </c>
      <c r="F785">
        <v>9387142186</v>
      </c>
      <c r="G785">
        <v>422</v>
      </c>
      <c r="H785">
        <v>121257</v>
      </c>
      <c r="I785">
        <v>3384104</v>
      </c>
      <c r="J785">
        <v>4.4955108981876499E-8</v>
      </c>
      <c r="K785">
        <v>1.2917349881079099E-5</v>
      </c>
      <c r="L785">
        <v>3.60504180393374E-4</v>
      </c>
      <c r="M785">
        <v>9.6537339675575193</v>
      </c>
      <c r="N785">
        <v>1.2940070915584601</v>
      </c>
      <c r="O785">
        <v>0.111936656407079</v>
      </c>
      <c r="P785">
        <v>0.33456935963575402</v>
      </c>
      <c r="Q785">
        <v>3.34569359635754</v>
      </c>
    </row>
    <row r="786" spans="1:17">
      <c r="A786" t="s">
        <v>364</v>
      </c>
      <c r="B786" t="s">
        <v>420</v>
      </c>
      <c r="C786" t="s">
        <v>421</v>
      </c>
      <c r="D786" t="s">
        <v>47</v>
      </c>
      <c r="E786" t="s">
        <v>353</v>
      </c>
      <c r="F786">
        <v>9387142186</v>
      </c>
      <c r="G786">
        <v>1</v>
      </c>
      <c r="H786">
        <v>8414</v>
      </c>
      <c r="I786">
        <v>3384104</v>
      </c>
      <c r="J786">
        <v>1.06528694269849E-10</v>
      </c>
      <c r="K786">
        <v>8.9633243358651295E-7</v>
      </c>
      <c r="L786">
        <v>3.60504180393374E-4</v>
      </c>
      <c r="M786">
        <v>0.32967588990818802</v>
      </c>
      <c r="N786">
        <v>1.0100403688225299</v>
      </c>
      <c r="O786">
        <v>4.3387318088862099E-3</v>
      </c>
      <c r="P786">
        <v>6.5869050462916301E-2</v>
      </c>
      <c r="Q786">
        <v>0.65869050462916301</v>
      </c>
    </row>
    <row r="787" spans="1:17">
      <c r="A787" t="s">
        <v>364</v>
      </c>
      <c r="B787" t="s">
        <v>422</v>
      </c>
      <c r="C787" t="s">
        <v>42</v>
      </c>
      <c r="D787" t="s">
        <v>423</v>
      </c>
      <c r="E787" t="s">
        <v>353</v>
      </c>
      <c r="F787">
        <v>9387142186</v>
      </c>
      <c r="G787">
        <v>7</v>
      </c>
      <c r="H787">
        <v>4962</v>
      </c>
      <c r="I787">
        <v>3384104</v>
      </c>
      <c r="J787">
        <v>7.4570085988894596E-10</v>
      </c>
      <c r="K787">
        <v>5.2859538096699301E-7</v>
      </c>
      <c r="L787">
        <v>3.60504180393374E-4</v>
      </c>
      <c r="M787">
        <v>3.9131903594946502</v>
      </c>
      <c r="N787">
        <v>1.1191772758785401</v>
      </c>
      <c r="O787">
        <v>4.8898883523847698E-2</v>
      </c>
      <c r="P787">
        <v>0.22113091942070801</v>
      </c>
      <c r="Q787">
        <v>2.2113091942070802</v>
      </c>
    </row>
    <row r="788" spans="1:17">
      <c r="A788" t="s">
        <v>364</v>
      </c>
      <c r="B788" t="s">
        <v>424</v>
      </c>
      <c r="C788" t="s">
        <v>79</v>
      </c>
      <c r="D788" t="s">
        <v>79</v>
      </c>
      <c r="E788" t="s">
        <v>353</v>
      </c>
      <c r="F788">
        <v>9387142186</v>
      </c>
      <c r="G788">
        <v>9941</v>
      </c>
      <c r="H788">
        <v>2238963</v>
      </c>
      <c r="I788">
        <v>3384104</v>
      </c>
      <c r="J788">
        <v>1.0590017497365699E-6</v>
      </c>
      <c r="K788">
        <v>2.3851380490850501E-4</v>
      </c>
      <c r="L788">
        <v>3.60504180393374E-4</v>
      </c>
      <c r="M788">
        <v>12.3160899459041</v>
      </c>
      <c r="N788">
        <v>1.3750898664223199</v>
      </c>
      <c r="O788">
        <v>0.13833108159608201</v>
      </c>
      <c r="P788">
        <v>0.371928866311935</v>
      </c>
      <c r="Q788">
        <v>3.7192886631193498</v>
      </c>
    </row>
    <row r="789" spans="1:17">
      <c r="A789" t="s">
        <v>364</v>
      </c>
      <c r="B789" t="s">
        <v>425</v>
      </c>
      <c r="C789" t="s">
        <v>43</v>
      </c>
      <c r="D789" t="s">
        <v>43</v>
      </c>
      <c r="E789" t="s">
        <v>353</v>
      </c>
      <c r="F789">
        <v>9387142186</v>
      </c>
      <c r="G789">
        <v>14</v>
      </c>
      <c r="H789">
        <v>2646</v>
      </c>
      <c r="I789">
        <v>3384104</v>
      </c>
      <c r="J789">
        <v>1.4914017197778901E-9</v>
      </c>
      <c r="K789">
        <v>2.8187492503802198E-7</v>
      </c>
      <c r="L789">
        <v>3.60504180393374E-4</v>
      </c>
      <c r="M789">
        <v>14.6766822099867</v>
      </c>
      <c r="N789">
        <v>1.44698234535852</v>
      </c>
      <c r="O789">
        <v>0.16046323232142201</v>
      </c>
      <c r="P789">
        <v>0.40057862189765198</v>
      </c>
      <c r="Q789">
        <v>4.0057862189765201</v>
      </c>
    </row>
    <row r="790" spans="1:17">
      <c r="A790" t="s">
        <v>364</v>
      </c>
      <c r="B790" t="s">
        <v>426</v>
      </c>
      <c r="C790" t="s">
        <v>427</v>
      </c>
      <c r="D790" t="s">
        <v>61</v>
      </c>
      <c r="E790" t="s">
        <v>353</v>
      </c>
      <c r="F790">
        <v>9387142186</v>
      </c>
      <c r="G790">
        <v>266</v>
      </c>
      <c r="H790">
        <v>202623</v>
      </c>
      <c r="I790">
        <v>3384104</v>
      </c>
      <c r="J790">
        <v>2.8336632675779901E-8</v>
      </c>
      <c r="K790">
        <v>2.1585163619039701E-5</v>
      </c>
      <c r="L790">
        <v>3.60504180393374E-4</v>
      </c>
      <c r="M790">
        <v>3.64151908433334</v>
      </c>
      <c r="N790">
        <v>1.11090345336193</v>
      </c>
      <c r="O790">
        <v>4.5676316821943903E-2</v>
      </c>
      <c r="P790">
        <v>0.21372018346881499</v>
      </c>
      <c r="Q790">
        <v>2.1372018346881498</v>
      </c>
    </row>
    <row r="791" spans="1:17">
      <c r="A791" t="s">
        <v>364</v>
      </c>
      <c r="B791" t="s">
        <v>428</v>
      </c>
      <c r="C791" t="s">
        <v>45</v>
      </c>
      <c r="D791" t="s">
        <v>45</v>
      </c>
      <c r="E791" t="s">
        <v>353</v>
      </c>
      <c r="F791">
        <v>9387142186</v>
      </c>
      <c r="G791">
        <v>0</v>
      </c>
      <c r="H791">
        <v>2017</v>
      </c>
      <c r="I791">
        <v>3384104</v>
      </c>
      <c r="J791">
        <v>0</v>
      </c>
      <c r="K791">
        <v>2.1486837634228599E-7</v>
      </c>
      <c r="L791">
        <v>3.60504180393374E-4</v>
      </c>
      <c r="M791">
        <v>0</v>
      </c>
      <c r="N791">
        <v>1</v>
      </c>
      <c r="O791">
        <v>0</v>
      </c>
      <c r="P791">
        <v>0</v>
      </c>
      <c r="Q791">
        <v>0</v>
      </c>
    </row>
    <row r="792" spans="1:17">
      <c r="A792" t="s">
        <v>364</v>
      </c>
      <c r="B792" t="s">
        <v>429</v>
      </c>
      <c r="C792" t="s">
        <v>75</v>
      </c>
      <c r="D792" t="s">
        <v>75</v>
      </c>
      <c r="E792" t="s">
        <v>353</v>
      </c>
      <c r="F792">
        <v>9387142186</v>
      </c>
      <c r="G792">
        <v>214542</v>
      </c>
      <c r="H792">
        <v>22696844</v>
      </c>
      <c r="I792">
        <v>3384104</v>
      </c>
      <c r="J792">
        <v>2.2854879126041999E-5</v>
      </c>
      <c r="K792">
        <v>2.4178651553664701E-3</v>
      </c>
      <c r="L792">
        <v>3.60504180393374E-4</v>
      </c>
      <c r="M792">
        <v>26.2202330261137</v>
      </c>
      <c r="N792">
        <v>1.7985443226320099</v>
      </c>
      <c r="O792">
        <v>0.25492114487197298</v>
      </c>
      <c r="P792">
        <v>0.50489716266975904</v>
      </c>
      <c r="Q792">
        <v>5.0489716266975897</v>
      </c>
    </row>
    <row r="793" spans="1:17">
      <c r="A793" t="s">
        <v>364</v>
      </c>
      <c r="B793" t="s">
        <v>430</v>
      </c>
      <c r="C793" t="s">
        <v>44</v>
      </c>
      <c r="D793" t="s">
        <v>44</v>
      </c>
      <c r="E793" t="s">
        <v>353</v>
      </c>
      <c r="F793">
        <v>9387142186</v>
      </c>
      <c r="G793">
        <v>10</v>
      </c>
      <c r="H793">
        <v>2087</v>
      </c>
      <c r="I793">
        <v>3384104</v>
      </c>
      <c r="J793">
        <v>1.06528694269849E-9</v>
      </c>
      <c r="K793">
        <v>2.2232538494117599E-7</v>
      </c>
      <c r="L793">
        <v>3.60504180393374E-4</v>
      </c>
      <c r="M793">
        <v>13.291293424472901</v>
      </c>
      <c r="N793">
        <v>1.40478995339128</v>
      </c>
      <c r="O793">
        <v>0.147611392637817</v>
      </c>
      <c r="P793">
        <v>0.38420228088575498</v>
      </c>
      <c r="Q793">
        <v>3.8420228088575499</v>
      </c>
    </row>
    <row r="794" spans="1:17">
      <c r="A794" t="s">
        <v>364</v>
      </c>
      <c r="B794" t="s">
        <v>415</v>
      </c>
      <c r="C794" t="s">
        <v>416</v>
      </c>
      <c r="D794" t="s">
        <v>417</v>
      </c>
      <c r="E794" t="s">
        <v>354</v>
      </c>
      <c r="F794">
        <v>9387142186</v>
      </c>
      <c r="G794">
        <v>4</v>
      </c>
      <c r="H794">
        <v>5312</v>
      </c>
      <c r="I794">
        <v>3500720</v>
      </c>
      <c r="J794">
        <v>4.2611477707939802E-10</v>
      </c>
      <c r="K794">
        <v>5.6588042396143997E-7</v>
      </c>
      <c r="L794">
        <v>3.72927130604347E-4</v>
      </c>
      <c r="M794">
        <v>2.0191935270906098</v>
      </c>
      <c r="N794">
        <v>1.0614950876198399</v>
      </c>
      <c r="O794">
        <v>2.591798868145E-2</v>
      </c>
      <c r="P794">
        <v>0.16099064780741101</v>
      </c>
      <c r="Q794">
        <v>1.6099064780741099</v>
      </c>
    </row>
    <row r="795" spans="1:17">
      <c r="A795" t="s">
        <v>364</v>
      </c>
      <c r="B795" t="s">
        <v>418</v>
      </c>
      <c r="C795" t="s">
        <v>419</v>
      </c>
      <c r="D795" t="s">
        <v>51</v>
      </c>
      <c r="E795" t="s">
        <v>354</v>
      </c>
      <c r="F795">
        <v>9387142186</v>
      </c>
      <c r="G795">
        <v>303</v>
      </c>
      <c r="H795">
        <v>121257</v>
      </c>
      <c r="I795">
        <v>3500720</v>
      </c>
      <c r="J795">
        <v>3.2278194363764402E-8</v>
      </c>
      <c r="K795">
        <v>1.2917349881079099E-5</v>
      </c>
      <c r="L795">
        <v>3.72927130604347E-4</v>
      </c>
      <c r="M795">
        <v>6.70057125118407</v>
      </c>
      <c r="N795">
        <v>1.20406771845602</v>
      </c>
      <c r="O795">
        <v>8.0650912939028305E-2</v>
      </c>
      <c r="P795">
        <v>0.28399104376551798</v>
      </c>
      <c r="Q795">
        <v>2.8399104376551798</v>
      </c>
    </row>
    <row r="796" spans="1:17">
      <c r="A796" t="s">
        <v>364</v>
      </c>
      <c r="B796" t="s">
        <v>420</v>
      </c>
      <c r="C796" t="s">
        <v>421</v>
      </c>
      <c r="D796" t="s">
        <v>47</v>
      </c>
      <c r="E796" t="s">
        <v>354</v>
      </c>
      <c r="F796">
        <v>9387142186</v>
      </c>
      <c r="G796">
        <v>0</v>
      </c>
      <c r="H796">
        <v>8414</v>
      </c>
      <c r="I796">
        <v>3500720</v>
      </c>
      <c r="J796">
        <v>0</v>
      </c>
      <c r="K796">
        <v>8.9633243358651295E-7</v>
      </c>
      <c r="L796">
        <v>3.72927130604347E-4</v>
      </c>
      <c r="M796">
        <v>0</v>
      </c>
      <c r="N796">
        <v>1</v>
      </c>
      <c r="O796">
        <v>0</v>
      </c>
      <c r="P796">
        <v>0</v>
      </c>
      <c r="Q796">
        <v>0</v>
      </c>
    </row>
    <row r="797" spans="1:17">
      <c r="A797" t="s">
        <v>364</v>
      </c>
      <c r="B797" t="s">
        <v>422</v>
      </c>
      <c r="C797" t="s">
        <v>42</v>
      </c>
      <c r="D797" t="s">
        <v>423</v>
      </c>
      <c r="E797" t="s">
        <v>354</v>
      </c>
      <c r="F797">
        <v>9387142186</v>
      </c>
      <c r="G797">
        <v>61</v>
      </c>
      <c r="H797">
        <v>4962</v>
      </c>
      <c r="I797">
        <v>3500720</v>
      </c>
      <c r="J797">
        <v>6.49825035046081E-9</v>
      </c>
      <c r="K797">
        <v>5.2859538096699301E-7</v>
      </c>
      <c r="L797">
        <v>3.72927130604347E-4</v>
      </c>
      <c r="M797">
        <v>32.964697549890303</v>
      </c>
      <c r="N797">
        <v>2.0039488226336299</v>
      </c>
      <c r="O797">
        <v>0.30188662621136803</v>
      </c>
      <c r="P797">
        <v>0.54944210451272102</v>
      </c>
      <c r="Q797">
        <v>5.4944210451272104</v>
      </c>
    </row>
    <row r="798" spans="1:17">
      <c r="A798" t="s">
        <v>364</v>
      </c>
      <c r="B798" t="s">
        <v>424</v>
      </c>
      <c r="C798" t="s">
        <v>79</v>
      </c>
      <c r="D798" t="s">
        <v>79</v>
      </c>
      <c r="E798" t="s">
        <v>354</v>
      </c>
      <c r="F798">
        <v>9387142186</v>
      </c>
      <c r="G798">
        <v>7285</v>
      </c>
      <c r="H798">
        <v>2238963</v>
      </c>
      <c r="I798">
        <v>3500720</v>
      </c>
      <c r="J798">
        <v>7.7606153775585302E-7</v>
      </c>
      <c r="K798">
        <v>2.3851380490850501E-4</v>
      </c>
      <c r="L798">
        <v>3.72927130604347E-4</v>
      </c>
      <c r="M798">
        <v>8.7248638740200395</v>
      </c>
      <c r="N798">
        <v>1.2657181004225599</v>
      </c>
      <c r="O798">
        <v>0.10233699078135</v>
      </c>
      <c r="P798">
        <v>0.31990153294623302</v>
      </c>
      <c r="Q798">
        <v>3.19901532946233</v>
      </c>
    </row>
    <row r="799" spans="1:17">
      <c r="A799" t="s">
        <v>364</v>
      </c>
      <c r="B799" t="s">
        <v>425</v>
      </c>
      <c r="C799" t="s">
        <v>43</v>
      </c>
      <c r="D799" t="s">
        <v>43</v>
      </c>
      <c r="E799" t="s">
        <v>354</v>
      </c>
      <c r="F799">
        <v>9387142186</v>
      </c>
      <c r="G799">
        <v>14</v>
      </c>
      <c r="H799">
        <v>2646</v>
      </c>
      <c r="I799">
        <v>3500720</v>
      </c>
      <c r="J799">
        <v>1.4914017197778901E-9</v>
      </c>
      <c r="K799">
        <v>2.8187492503802198E-7</v>
      </c>
      <c r="L799">
        <v>3.72927130604347E-4</v>
      </c>
      <c r="M799">
        <v>14.1877725078112</v>
      </c>
      <c r="N799">
        <v>1.4320924675087201</v>
      </c>
      <c r="O799">
        <v>0.15597106045249301</v>
      </c>
      <c r="P799">
        <v>0.39493171618963802</v>
      </c>
      <c r="Q799">
        <v>3.94931716189638</v>
      </c>
    </row>
    <row r="800" spans="1:17">
      <c r="A800" t="s">
        <v>364</v>
      </c>
      <c r="B800" t="s">
        <v>426</v>
      </c>
      <c r="C800" t="s">
        <v>427</v>
      </c>
      <c r="D800" t="s">
        <v>61</v>
      </c>
      <c r="E800" t="s">
        <v>354</v>
      </c>
      <c r="F800">
        <v>9387142186</v>
      </c>
      <c r="G800">
        <v>684</v>
      </c>
      <c r="H800">
        <v>202623</v>
      </c>
      <c r="I800">
        <v>3500720</v>
      </c>
      <c r="J800">
        <v>7.2865626880577006E-8</v>
      </c>
      <c r="K800">
        <v>2.1585163619039701E-5</v>
      </c>
      <c r="L800">
        <v>3.72927130604347E-4</v>
      </c>
      <c r="M800">
        <v>9.0519757318754799</v>
      </c>
      <c r="N800">
        <v>1.2756803809521</v>
      </c>
      <c r="O800">
        <v>0.105741876441189</v>
      </c>
      <c r="P800">
        <v>0.32517976019609302</v>
      </c>
      <c r="Q800">
        <v>3.2517976019609298</v>
      </c>
    </row>
    <row r="801" spans="1:17">
      <c r="A801" t="s">
        <v>364</v>
      </c>
      <c r="B801" t="s">
        <v>428</v>
      </c>
      <c r="C801" t="s">
        <v>45</v>
      </c>
      <c r="D801" t="s">
        <v>45</v>
      </c>
      <c r="E801" t="s">
        <v>354</v>
      </c>
      <c r="F801">
        <v>9387142186</v>
      </c>
      <c r="G801">
        <v>0</v>
      </c>
      <c r="H801">
        <v>2017</v>
      </c>
      <c r="I801">
        <v>3500720</v>
      </c>
      <c r="J801">
        <v>0</v>
      </c>
      <c r="K801">
        <v>2.1486837634228599E-7</v>
      </c>
      <c r="L801">
        <v>3.72927130604347E-4</v>
      </c>
      <c r="M801">
        <v>0</v>
      </c>
      <c r="N801">
        <v>1</v>
      </c>
      <c r="O801">
        <v>0</v>
      </c>
      <c r="P801">
        <v>0</v>
      </c>
      <c r="Q801">
        <v>0</v>
      </c>
    </row>
    <row r="802" spans="1:17">
      <c r="A802" t="s">
        <v>364</v>
      </c>
      <c r="B802" t="s">
        <v>429</v>
      </c>
      <c r="C802" t="s">
        <v>75</v>
      </c>
      <c r="D802" t="s">
        <v>75</v>
      </c>
      <c r="E802" t="s">
        <v>354</v>
      </c>
      <c r="F802">
        <v>9387142186</v>
      </c>
      <c r="G802">
        <v>57964</v>
      </c>
      <c r="H802">
        <v>22696844</v>
      </c>
      <c r="I802">
        <v>3500720</v>
      </c>
      <c r="J802">
        <v>6.1748292346575497E-6</v>
      </c>
      <c r="K802">
        <v>2.4178651553664701E-3</v>
      </c>
      <c r="L802">
        <v>3.72927130604347E-4</v>
      </c>
      <c r="M802">
        <v>6.8480811088309803</v>
      </c>
      <c r="N802">
        <v>1.2085601712591301</v>
      </c>
      <c r="O802">
        <v>8.2268277743480805E-2</v>
      </c>
      <c r="P802">
        <v>0.28682447200941702</v>
      </c>
      <c r="Q802">
        <v>2.8682447200941699</v>
      </c>
    </row>
    <row r="803" spans="1:17">
      <c r="A803" t="s">
        <v>364</v>
      </c>
      <c r="B803" t="s">
        <v>430</v>
      </c>
      <c r="C803" t="s">
        <v>44</v>
      </c>
      <c r="D803" t="s">
        <v>44</v>
      </c>
      <c r="E803" t="s">
        <v>354</v>
      </c>
      <c r="F803">
        <v>9387142186</v>
      </c>
      <c r="G803">
        <v>4</v>
      </c>
      <c r="H803">
        <v>2087</v>
      </c>
      <c r="I803">
        <v>3500720</v>
      </c>
      <c r="J803">
        <v>4.2611477707939802E-10</v>
      </c>
      <c r="K803">
        <v>2.2232538494117599E-7</v>
      </c>
      <c r="L803">
        <v>3.72927130604347E-4</v>
      </c>
      <c r="M803">
        <v>5.1394135198396302</v>
      </c>
      <c r="N803">
        <v>1.1565222354751299</v>
      </c>
      <c r="O803">
        <v>6.3153986999694697E-2</v>
      </c>
      <c r="P803">
        <v>0.25130457019261399</v>
      </c>
      <c r="Q803">
        <v>2.5130457019261399</v>
      </c>
    </row>
    <row r="804" spans="1:17">
      <c r="A804" t="s">
        <v>364</v>
      </c>
      <c r="B804" t="s">
        <v>415</v>
      </c>
      <c r="C804" t="s">
        <v>416</v>
      </c>
      <c r="D804" t="s">
        <v>417</v>
      </c>
      <c r="E804" t="s">
        <v>355</v>
      </c>
      <c r="F804">
        <v>9387142186</v>
      </c>
      <c r="G804">
        <v>4</v>
      </c>
      <c r="H804">
        <v>5312</v>
      </c>
      <c r="I804">
        <v>3598784</v>
      </c>
      <c r="J804">
        <v>4.2611477707939802E-10</v>
      </c>
      <c r="K804">
        <v>5.6588042396143997E-7</v>
      </c>
      <c r="L804">
        <v>3.8337376047922598E-4</v>
      </c>
      <c r="M804">
        <v>1.9641721104008001</v>
      </c>
      <c r="N804">
        <v>1.0598193954214901</v>
      </c>
      <c r="O804">
        <v>2.52318631377846E-2</v>
      </c>
      <c r="P804">
        <v>0.15884540641071301</v>
      </c>
      <c r="Q804">
        <v>1.5884540641071301</v>
      </c>
    </row>
    <row r="805" spans="1:17">
      <c r="A805" t="s">
        <v>364</v>
      </c>
      <c r="B805" t="s">
        <v>418</v>
      </c>
      <c r="C805" t="s">
        <v>419</v>
      </c>
      <c r="D805" t="s">
        <v>51</v>
      </c>
      <c r="E805" t="s">
        <v>355</v>
      </c>
      <c r="F805">
        <v>9387142186</v>
      </c>
      <c r="G805">
        <v>35</v>
      </c>
      <c r="H805">
        <v>121257</v>
      </c>
      <c r="I805">
        <v>3598784</v>
      </c>
      <c r="J805">
        <v>3.72850429944473E-9</v>
      </c>
      <c r="K805">
        <v>1.2917349881079099E-5</v>
      </c>
      <c r="L805">
        <v>3.8337376047922598E-4</v>
      </c>
      <c r="M805">
        <v>0.75290267523878296</v>
      </c>
      <c r="N805">
        <v>1.0229298555892901</v>
      </c>
      <c r="O805">
        <v>9.8458542645067197E-3</v>
      </c>
      <c r="P805">
        <v>9.9226278094599094E-2</v>
      </c>
      <c r="Q805">
        <v>0.99226278094599096</v>
      </c>
    </row>
    <row r="806" spans="1:17">
      <c r="A806" t="s">
        <v>364</v>
      </c>
      <c r="B806" t="s">
        <v>420</v>
      </c>
      <c r="C806" t="s">
        <v>421</v>
      </c>
      <c r="D806" t="s">
        <v>47</v>
      </c>
      <c r="E806" t="s">
        <v>355</v>
      </c>
      <c r="F806">
        <v>9387142186</v>
      </c>
      <c r="G806">
        <v>0</v>
      </c>
      <c r="H806">
        <v>8414</v>
      </c>
      <c r="I806">
        <v>3598784</v>
      </c>
      <c r="J806">
        <v>0</v>
      </c>
      <c r="K806">
        <v>8.9633243358651295E-7</v>
      </c>
      <c r="L806">
        <v>3.8337376047922598E-4</v>
      </c>
      <c r="M806">
        <v>0</v>
      </c>
      <c r="N806">
        <v>1</v>
      </c>
      <c r="O806">
        <v>0</v>
      </c>
      <c r="P806">
        <v>0</v>
      </c>
      <c r="Q806">
        <v>0</v>
      </c>
    </row>
    <row r="807" spans="1:17">
      <c r="A807" t="s">
        <v>364</v>
      </c>
      <c r="B807" t="s">
        <v>422</v>
      </c>
      <c r="C807" t="s">
        <v>42</v>
      </c>
      <c r="D807" t="s">
        <v>423</v>
      </c>
      <c r="E807" t="s">
        <v>355</v>
      </c>
      <c r="F807">
        <v>9387142186</v>
      </c>
      <c r="G807">
        <v>0</v>
      </c>
      <c r="H807">
        <v>4962</v>
      </c>
      <c r="I807">
        <v>3598784</v>
      </c>
      <c r="J807">
        <v>0</v>
      </c>
      <c r="K807">
        <v>5.2859538096699301E-7</v>
      </c>
      <c r="L807">
        <v>3.8337376047922598E-4</v>
      </c>
      <c r="M807">
        <v>0</v>
      </c>
      <c r="N807">
        <v>1</v>
      </c>
      <c r="O807">
        <v>0</v>
      </c>
      <c r="P807">
        <v>0</v>
      </c>
      <c r="Q807">
        <v>0</v>
      </c>
    </row>
    <row r="808" spans="1:17">
      <c r="A808" t="s">
        <v>364</v>
      </c>
      <c r="B808" t="s">
        <v>424</v>
      </c>
      <c r="C808" t="s">
        <v>79</v>
      </c>
      <c r="D808" t="s">
        <v>79</v>
      </c>
      <c r="E808" t="s">
        <v>355</v>
      </c>
      <c r="F808">
        <v>9387142186</v>
      </c>
      <c r="G808">
        <v>1269</v>
      </c>
      <c r="H808">
        <v>2238963</v>
      </c>
      <c r="I808">
        <v>3598784</v>
      </c>
      <c r="J808">
        <v>1.35184913028439E-7</v>
      </c>
      <c r="K808">
        <v>2.3851380490850501E-4</v>
      </c>
      <c r="L808">
        <v>3.8337376047922598E-4</v>
      </c>
      <c r="M808">
        <v>1.47840124823633</v>
      </c>
      <c r="N808">
        <v>1.04502511179727</v>
      </c>
      <c r="O808">
        <v>1.9126726603962401E-2</v>
      </c>
      <c r="P808">
        <v>0.138299409268306</v>
      </c>
      <c r="Q808">
        <v>1.38299409268306</v>
      </c>
    </row>
    <row r="809" spans="1:17">
      <c r="A809" t="s">
        <v>364</v>
      </c>
      <c r="B809" t="s">
        <v>425</v>
      </c>
      <c r="C809" t="s">
        <v>43</v>
      </c>
      <c r="D809" t="s">
        <v>43</v>
      </c>
      <c r="E809" t="s">
        <v>355</v>
      </c>
      <c r="F809">
        <v>9387142186</v>
      </c>
      <c r="G809">
        <v>0</v>
      </c>
      <c r="H809">
        <v>2646</v>
      </c>
      <c r="I809">
        <v>3598784</v>
      </c>
      <c r="J809">
        <v>0</v>
      </c>
      <c r="K809">
        <v>2.8187492503802198E-7</v>
      </c>
      <c r="L809">
        <v>3.8337376047922598E-4</v>
      </c>
      <c r="M809">
        <v>0</v>
      </c>
      <c r="N809">
        <v>1</v>
      </c>
      <c r="O809">
        <v>0</v>
      </c>
      <c r="P809">
        <v>0</v>
      </c>
      <c r="Q809">
        <v>0</v>
      </c>
    </row>
    <row r="810" spans="1:17">
      <c r="A810" t="s">
        <v>364</v>
      </c>
      <c r="B810" t="s">
        <v>426</v>
      </c>
      <c r="C810" t="s">
        <v>427</v>
      </c>
      <c r="D810" t="s">
        <v>61</v>
      </c>
      <c r="E810" t="s">
        <v>355</v>
      </c>
      <c r="F810">
        <v>9387142186</v>
      </c>
      <c r="G810">
        <v>3</v>
      </c>
      <c r="H810">
        <v>202623</v>
      </c>
      <c r="I810">
        <v>3598784</v>
      </c>
      <c r="J810">
        <v>3.19586082809548E-10</v>
      </c>
      <c r="K810">
        <v>2.1585163619039701E-5</v>
      </c>
      <c r="L810">
        <v>3.8337376047922598E-4</v>
      </c>
      <c r="M810">
        <v>3.8619809635810201E-2</v>
      </c>
      <c r="N810">
        <v>1.00117617679809</v>
      </c>
      <c r="O810">
        <v>5.1050692876830996E-4</v>
      </c>
      <c r="P810">
        <v>2.2594400385235101E-2</v>
      </c>
      <c r="Q810">
        <v>0.225944003852351</v>
      </c>
    </row>
    <row r="811" spans="1:17">
      <c r="A811" t="s">
        <v>364</v>
      </c>
      <c r="B811" t="s">
        <v>428</v>
      </c>
      <c r="C811" t="s">
        <v>45</v>
      </c>
      <c r="D811" t="s">
        <v>45</v>
      </c>
      <c r="E811" t="s">
        <v>355</v>
      </c>
      <c r="F811">
        <v>9387142186</v>
      </c>
      <c r="G811">
        <v>0</v>
      </c>
      <c r="H811">
        <v>2017</v>
      </c>
      <c r="I811">
        <v>3598784</v>
      </c>
      <c r="J811">
        <v>0</v>
      </c>
      <c r="K811">
        <v>2.1486837634228599E-7</v>
      </c>
      <c r="L811">
        <v>3.8337376047922598E-4</v>
      </c>
      <c r="M811">
        <v>0</v>
      </c>
      <c r="N811">
        <v>1</v>
      </c>
      <c r="O811">
        <v>0</v>
      </c>
      <c r="P811">
        <v>0</v>
      </c>
      <c r="Q811">
        <v>0</v>
      </c>
    </row>
    <row r="812" spans="1:17">
      <c r="A812" t="s">
        <v>364</v>
      </c>
      <c r="B812" t="s">
        <v>429</v>
      </c>
      <c r="C812" t="s">
        <v>75</v>
      </c>
      <c r="D812" t="s">
        <v>75</v>
      </c>
      <c r="E812" t="s">
        <v>355</v>
      </c>
      <c r="F812">
        <v>9387142186</v>
      </c>
      <c r="G812">
        <v>40539</v>
      </c>
      <c r="H812">
        <v>22696844</v>
      </c>
      <c r="I812">
        <v>3598784</v>
      </c>
      <c r="J812">
        <v>4.3185667370054299E-6</v>
      </c>
      <c r="K812">
        <v>2.4178651553664701E-3</v>
      </c>
      <c r="L812">
        <v>3.8337376047922598E-4</v>
      </c>
      <c r="M812">
        <v>4.6589191513912001</v>
      </c>
      <c r="N812">
        <v>1.1418886489010101</v>
      </c>
      <c r="O812">
        <v>5.7623755813825998E-2</v>
      </c>
      <c r="P812">
        <v>0.240049486176967</v>
      </c>
      <c r="Q812">
        <v>2.40049486176967</v>
      </c>
    </row>
    <row r="813" spans="1:17">
      <c r="A813" t="s">
        <v>364</v>
      </c>
      <c r="B813" t="s">
        <v>430</v>
      </c>
      <c r="C813" t="s">
        <v>44</v>
      </c>
      <c r="D813" t="s">
        <v>44</v>
      </c>
      <c r="E813" t="s">
        <v>355</v>
      </c>
      <c r="F813">
        <v>9387142186</v>
      </c>
      <c r="G813">
        <v>5</v>
      </c>
      <c r="H813">
        <v>2087</v>
      </c>
      <c r="I813">
        <v>3598784</v>
      </c>
      <c r="J813">
        <v>5.3264347134924695E-10</v>
      </c>
      <c r="K813">
        <v>2.2232538494117599E-7</v>
      </c>
      <c r="L813">
        <v>3.8337376047922598E-4</v>
      </c>
      <c r="M813">
        <v>6.2492107393681398</v>
      </c>
      <c r="N813">
        <v>1.1903214114033001</v>
      </c>
      <c r="O813">
        <v>7.5664245721490997E-2</v>
      </c>
      <c r="P813">
        <v>0.27507134660209698</v>
      </c>
      <c r="Q813">
        <v>2.75071346602097</v>
      </c>
    </row>
    <row r="814" spans="1:17">
      <c r="A814" t="s">
        <v>364</v>
      </c>
      <c r="B814" t="s">
        <v>415</v>
      </c>
      <c r="C814" t="s">
        <v>416</v>
      </c>
      <c r="D814" t="s">
        <v>417</v>
      </c>
      <c r="E814" t="s">
        <v>356</v>
      </c>
      <c r="F814">
        <v>9387142186</v>
      </c>
      <c r="G814">
        <v>13</v>
      </c>
      <c r="H814">
        <v>5312</v>
      </c>
      <c r="I814">
        <v>3232944</v>
      </c>
      <c r="J814">
        <v>1.38487302550804E-9</v>
      </c>
      <c r="K814">
        <v>5.6588042396143997E-7</v>
      </c>
      <c r="L814">
        <v>3.4440130296754399E-4</v>
      </c>
      <c r="M814">
        <v>7.10592304831418</v>
      </c>
      <c r="N814">
        <v>1.2164128175992901</v>
      </c>
      <c r="O814">
        <v>8.5080987749071704E-2</v>
      </c>
      <c r="P814">
        <v>0.29168645451764103</v>
      </c>
      <c r="Q814">
        <v>2.9168645451764101</v>
      </c>
    </row>
    <row r="815" spans="1:17">
      <c r="A815" t="s">
        <v>364</v>
      </c>
      <c r="B815" t="s">
        <v>418</v>
      </c>
      <c r="C815" t="s">
        <v>419</v>
      </c>
      <c r="D815" t="s">
        <v>51</v>
      </c>
      <c r="E815" t="s">
        <v>356</v>
      </c>
      <c r="F815">
        <v>9387142186</v>
      </c>
      <c r="G815">
        <v>222</v>
      </c>
      <c r="H815">
        <v>121257</v>
      </c>
      <c r="I815">
        <v>3232944</v>
      </c>
      <c r="J815">
        <v>2.3649370127906602E-8</v>
      </c>
      <c r="K815">
        <v>1.2917349881079099E-5</v>
      </c>
      <c r="L815">
        <v>3.4440130296754399E-4</v>
      </c>
      <c r="M815">
        <v>5.3159558989122102</v>
      </c>
      <c r="N815">
        <v>1.16189888160836</v>
      </c>
      <c r="O815">
        <v>6.5168333673599699E-2</v>
      </c>
      <c r="P815">
        <v>0.25528089171263801</v>
      </c>
      <c r="Q815">
        <v>2.5528089171263799</v>
      </c>
    </row>
    <row r="816" spans="1:17">
      <c r="A816" t="s">
        <v>364</v>
      </c>
      <c r="B816" t="s">
        <v>420</v>
      </c>
      <c r="C816" t="s">
        <v>421</v>
      </c>
      <c r="D816" t="s">
        <v>47</v>
      </c>
      <c r="E816" t="s">
        <v>356</v>
      </c>
      <c r="F816">
        <v>9387142186</v>
      </c>
      <c r="G816">
        <v>1</v>
      </c>
      <c r="H816">
        <v>8414</v>
      </c>
      <c r="I816">
        <v>3232944</v>
      </c>
      <c r="J816">
        <v>1.06528694269849E-10</v>
      </c>
      <c r="K816">
        <v>8.9633243358651295E-7</v>
      </c>
      <c r="L816">
        <v>3.4440130296754399E-4</v>
      </c>
      <c r="M816">
        <v>0.34509026377872898</v>
      </c>
      <c r="N816">
        <v>1.01050981776789</v>
      </c>
      <c r="O816">
        <v>4.5405373285189402E-3</v>
      </c>
      <c r="P816">
        <v>6.7383509321783899E-2</v>
      </c>
      <c r="Q816">
        <v>0.67383509321783897</v>
      </c>
    </row>
    <row r="817" spans="1:17">
      <c r="A817" t="s">
        <v>364</v>
      </c>
      <c r="B817" t="s">
        <v>422</v>
      </c>
      <c r="C817" t="s">
        <v>42</v>
      </c>
      <c r="D817" t="s">
        <v>423</v>
      </c>
      <c r="E817" t="s">
        <v>356</v>
      </c>
      <c r="F817">
        <v>9387142186</v>
      </c>
      <c r="G817">
        <v>0</v>
      </c>
      <c r="H817">
        <v>4962</v>
      </c>
      <c r="I817">
        <v>3232944</v>
      </c>
      <c r="J817">
        <v>0</v>
      </c>
      <c r="K817">
        <v>5.2859538096699301E-7</v>
      </c>
      <c r="L817">
        <v>3.4440130296754399E-4</v>
      </c>
      <c r="M817">
        <v>0</v>
      </c>
      <c r="N817">
        <v>1</v>
      </c>
      <c r="O817">
        <v>0</v>
      </c>
      <c r="P817">
        <v>0</v>
      </c>
      <c r="Q817">
        <v>0</v>
      </c>
    </row>
    <row r="818" spans="1:17">
      <c r="A818" t="s">
        <v>364</v>
      </c>
      <c r="B818" t="s">
        <v>424</v>
      </c>
      <c r="C818" t="s">
        <v>79</v>
      </c>
      <c r="D818" t="s">
        <v>79</v>
      </c>
      <c r="E818" t="s">
        <v>356</v>
      </c>
      <c r="F818">
        <v>9387142186</v>
      </c>
      <c r="G818">
        <v>5005</v>
      </c>
      <c r="H818">
        <v>2238963</v>
      </c>
      <c r="I818">
        <v>3232944</v>
      </c>
      <c r="J818">
        <v>5.3317611482059599E-7</v>
      </c>
      <c r="K818">
        <v>2.3851380490850501E-4</v>
      </c>
      <c r="L818">
        <v>3.4440130296754399E-4</v>
      </c>
      <c r="M818">
        <v>6.4907125953257401</v>
      </c>
      <c r="N818">
        <v>1.1976764160589799</v>
      </c>
      <c r="O818">
        <v>7.8339497767522706E-2</v>
      </c>
      <c r="P818">
        <v>0.27989193944721402</v>
      </c>
      <c r="Q818">
        <v>2.79891939447214</v>
      </c>
    </row>
    <row r="819" spans="1:17">
      <c r="A819" t="s">
        <v>364</v>
      </c>
      <c r="B819" t="s">
        <v>425</v>
      </c>
      <c r="C819" t="s">
        <v>43</v>
      </c>
      <c r="D819" t="s">
        <v>43</v>
      </c>
      <c r="E819" t="s">
        <v>356</v>
      </c>
      <c r="F819">
        <v>9387142186</v>
      </c>
      <c r="G819">
        <v>1</v>
      </c>
      <c r="H819">
        <v>2646</v>
      </c>
      <c r="I819">
        <v>3232944</v>
      </c>
      <c r="J819">
        <v>1.06528694269849E-10</v>
      </c>
      <c r="K819">
        <v>2.8187492503802198E-7</v>
      </c>
      <c r="L819">
        <v>3.4440130296754399E-4</v>
      </c>
      <c r="M819">
        <v>1.09735052132813</v>
      </c>
      <c r="N819">
        <v>1.0334201083518599</v>
      </c>
      <c r="O819">
        <v>1.42769078205306E-2</v>
      </c>
      <c r="P819">
        <v>0.119486015167176</v>
      </c>
      <c r="Q819">
        <v>1.1948601516717601</v>
      </c>
    </row>
    <row r="820" spans="1:17">
      <c r="A820" t="s">
        <v>364</v>
      </c>
      <c r="B820" t="s">
        <v>426</v>
      </c>
      <c r="C820" t="s">
        <v>427</v>
      </c>
      <c r="D820" t="s">
        <v>61</v>
      </c>
      <c r="E820" t="s">
        <v>356</v>
      </c>
      <c r="F820">
        <v>9387142186</v>
      </c>
      <c r="G820">
        <v>28</v>
      </c>
      <c r="H820">
        <v>202623</v>
      </c>
      <c r="I820">
        <v>3232944</v>
      </c>
      <c r="J820">
        <v>2.9828034395557801E-9</v>
      </c>
      <c r="K820">
        <v>2.1585163619039701E-5</v>
      </c>
      <c r="L820">
        <v>3.4440130296754399E-4</v>
      </c>
      <c r="M820">
        <v>0.40124026109651101</v>
      </c>
      <c r="N820">
        <v>1.0122198811959799</v>
      </c>
      <c r="O820">
        <v>5.2748631139594299E-3</v>
      </c>
      <c r="P820">
        <v>7.2628252863189705E-2</v>
      </c>
      <c r="Q820">
        <v>0.72628252863189702</v>
      </c>
    </row>
    <row r="821" spans="1:17">
      <c r="A821" t="s">
        <v>364</v>
      </c>
      <c r="B821" t="s">
        <v>428</v>
      </c>
      <c r="C821" t="s">
        <v>45</v>
      </c>
      <c r="D821" t="s">
        <v>45</v>
      </c>
      <c r="E821" t="s">
        <v>356</v>
      </c>
      <c r="F821">
        <v>9387142186</v>
      </c>
      <c r="G821">
        <v>0</v>
      </c>
      <c r="H821">
        <v>2017</v>
      </c>
      <c r="I821">
        <v>3232944</v>
      </c>
      <c r="J821">
        <v>0</v>
      </c>
      <c r="K821">
        <v>2.1486837634228599E-7</v>
      </c>
      <c r="L821">
        <v>3.4440130296754399E-4</v>
      </c>
      <c r="M821">
        <v>0</v>
      </c>
      <c r="N821">
        <v>1</v>
      </c>
      <c r="O821">
        <v>0</v>
      </c>
      <c r="P821">
        <v>0</v>
      </c>
      <c r="Q821">
        <v>0</v>
      </c>
    </row>
    <row r="822" spans="1:17">
      <c r="A822" t="s">
        <v>364</v>
      </c>
      <c r="B822" t="s">
        <v>429</v>
      </c>
      <c r="C822" t="s">
        <v>75</v>
      </c>
      <c r="D822" t="s">
        <v>75</v>
      </c>
      <c r="E822" t="s">
        <v>356</v>
      </c>
      <c r="F822">
        <v>9387142186</v>
      </c>
      <c r="G822">
        <v>70082</v>
      </c>
      <c r="H822">
        <v>22696844</v>
      </c>
      <c r="I822">
        <v>3232944</v>
      </c>
      <c r="J822">
        <v>7.4657439518195902E-6</v>
      </c>
      <c r="K822">
        <v>2.4178651553664701E-3</v>
      </c>
      <c r="L822">
        <v>3.4440130296754399E-4</v>
      </c>
      <c r="M822">
        <v>8.9655353800603006</v>
      </c>
      <c r="N822">
        <v>1.2730478165458401</v>
      </c>
      <c r="O822">
        <v>0.104844716357503</v>
      </c>
      <c r="P822">
        <v>0.323797338403982</v>
      </c>
      <c r="Q822">
        <v>3.2379733840398202</v>
      </c>
    </row>
    <row r="823" spans="1:17">
      <c r="A823" t="s">
        <v>364</v>
      </c>
      <c r="B823" t="s">
        <v>430</v>
      </c>
      <c r="C823" t="s">
        <v>44</v>
      </c>
      <c r="D823" t="s">
        <v>44</v>
      </c>
      <c r="E823" t="s">
        <v>356</v>
      </c>
      <c r="F823">
        <v>9387142186</v>
      </c>
      <c r="G823">
        <v>7</v>
      </c>
      <c r="H823">
        <v>2087</v>
      </c>
      <c r="I823">
        <v>3232944</v>
      </c>
      <c r="J823">
        <v>7.4570085988894596E-10</v>
      </c>
      <c r="K823">
        <v>2.2232538494117599E-7</v>
      </c>
      <c r="L823">
        <v>3.4440130296754399E-4</v>
      </c>
      <c r="M823">
        <v>9.7389201514324704</v>
      </c>
      <c r="N823">
        <v>1.2966014599392599</v>
      </c>
      <c r="O823">
        <v>0.112806506271364</v>
      </c>
      <c r="P823">
        <v>0.33586679840580203</v>
      </c>
      <c r="Q823">
        <v>3.35866798405802</v>
      </c>
    </row>
    <row r="824" spans="1:17">
      <c r="A824" t="s">
        <v>364</v>
      </c>
      <c r="B824" t="s">
        <v>415</v>
      </c>
      <c r="C824" t="s">
        <v>416</v>
      </c>
      <c r="D824" t="s">
        <v>417</v>
      </c>
      <c r="E824" t="s">
        <v>357</v>
      </c>
      <c r="F824">
        <v>9387142186</v>
      </c>
      <c r="G824">
        <v>2</v>
      </c>
      <c r="H824">
        <v>5312</v>
      </c>
      <c r="I824">
        <v>2137097</v>
      </c>
      <c r="J824">
        <v>2.1305738853969901E-10</v>
      </c>
      <c r="K824">
        <v>5.6588042396143997E-7</v>
      </c>
      <c r="L824">
        <v>2.27662152938012E-4</v>
      </c>
      <c r="M824">
        <v>1.65379277687363</v>
      </c>
      <c r="N824">
        <v>1.0503667084677299</v>
      </c>
      <c r="O824">
        <v>2.1340948270031999E-2</v>
      </c>
      <c r="P824">
        <v>0.146085414295993</v>
      </c>
      <c r="Q824">
        <v>1.46085414295993</v>
      </c>
    </row>
    <row r="825" spans="1:17">
      <c r="A825" t="s">
        <v>364</v>
      </c>
      <c r="B825" t="s">
        <v>418</v>
      </c>
      <c r="C825" t="s">
        <v>419</v>
      </c>
      <c r="D825" t="s">
        <v>51</v>
      </c>
      <c r="E825" t="s">
        <v>357</v>
      </c>
      <c r="F825">
        <v>9387142186</v>
      </c>
      <c r="G825">
        <v>41</v>
      </c>
      <c r="H825">
        <v>121257</v>
      </c>
      <c r="I825">
        <v>2137097</v>
      </c>
      <c r="J825">
        <v>4.36767646506383E-9</v>
      </c>
      <c r="K825">
        <v>1.2917349881079099E-5</v>
      </c>
      <c r="L825">
        <v>2.27662152938012E-4</v>
      </c>
      <c r="M825">
        <v>1.4852043035076801</v>
      </c>
      <c r="N825">
        <v>1.04523230069441</v>
      </c>
      <c r="O825">
        <v>1.9212822215438199E-2</v>
      </c>
      <c r="P825">
        <v>0.138610325067933</v>
      </c>
      <c r="Q825">
        <v>1.38610325067933</v>
      </c>
    </row>
    <row r="826" spans="1:17">
      <c r="A826" t="s">
        <v>364</v>
      </c>
      <c r="B826" t="s">
        <v>420</v>
      </c>
      <c r="C826" t="s">
        <v>421</v>
      </c>
      <c r="D826" t="s">
        <v>47</v>
      </c>
      <c r="E826" t="s">
        <v>357</v>
      </c>
      <c r="F826">
        <v>9387142186</v>
      </c>
      <c r="G826">
        <v>0</v>
      </c>
      <c r="H826">
        <v>8414</v>
      </c>
      <c r="I826">
        <v>2137097</v>
      </c>
      <c r="J826">
        <v>0</v>
      </c>
      <c r="K826">
        <v>8.9633243358651295E-7</v>
      </c>
      <c r="L826">
        <v>2.27662152938012E-4</v>
      </c>
      <c r="M826">
        <v>0</v>
      </c>
      <c r="N826">
        <v>1</v>
      </c>
      <c r="O826">
        <v>0</v>
      </c>
      <c r="P826">
        <v>0</v>
      </c>
      <c r="Q826">
        <v>0</v>
      </c>
    </row>
    <row r="827" spans="1:17">
      <c r="A827" t="s">
        <v>364</v>
      </c>
      <c r="B827" t="s">
        <v>422</v>
      </c>
      <c r="C827" t="s">
        <v>42</v>
      </c>
      <c r="D827" t="s">
        <v>423</v>
      </c>
      <c r="E827" t="s">
        <v>357</v>
      </c>
      <c r="F827">
        <v>9387142186</v>
      </c>
      <c r="G827">
        <v>0</v>
      </c>
      <c r="H827">
        <v>4962</v>
      </c>
      <c r="I827">
        <v>2137097</v>
      </c>
      <c r="J827">
        <v>0</v>
      </c>
      <c r="K827">
        <v>5.2859538096699301E-7</v>
      </c>
      <c r="L827">
        <v>2.27662152938012E-4</v>
      </c>
      <c r="M827">
        <v>0</v>
      </c>
      <c r="N827">
        <v>1</v>
      </c>
      <c r="O827">
        <v>0</v>
      </c>
      <c r="P827">
        <v>0</v>
      </c>
      <c r="Q827">
        <v>0</v>
      </c>
    </row>
    <row r="828" spans="1:17">
      <c r="A828" t="s">
        <v>364</v>
      </c>
      <c r="B828" t="s">
        <v>424</v>
      </c>
      <c r="C828" t="s">
        <v>79</v>
      </c>
      <c r="D828" t="s">
        <v>79</v>
      </c>
      <c r="E828" t="s">
        <v>357</v>
      </c>
      <c r="F828">
        <v>9387142186</v>
      </c>
      <c r="G828">
        <v>636</v>
      </c>
      <c r="H828">
        <v>2238963</v>
      </c>
      <c r="I828">
        <v>2137097</v>
      </c>
      <c r="J828">
        <v>6.7752249555624206E-8</v>
      </c>
      <c r="K828">
        <v>2.3851380490850501E-4</v>
      </c>
      <c r="L828">
        <v>2.27662152938012E-4</v>
      </c>
      <c r="M828">
        <v>1.2477263891271899</v>
      </c>
      <c r="N828">
        <v>1.03799984627304</v>
      </c>
      <c r="O828">
        <v>1.6197289193773799E-2</v>
      </c>
      <c r="P828">
        <v>0.12726857111547099</v>
      </c>
      <c r="Q828">
        <v>1.2726857111547101</v>
      </c>
    </row>
    <row r="829" spans="1:17">
      <c r="A829" t="s">
        <v>364</v>
      </c>
      <c r="B829" t="s">
        <v>425</v>
      </c>
      <c r="C829" t="s">
        <v>43</v>
      </c>
      <c r="D829" t="s">
        <v>43</v>
      </c>
      <c r="E829" t="s">
        <v>357</v>
      </c>
      <c r="F829">
        <v>9387142186</v>
      </c>
      <c r="G829">
        <v>0</v>
      </c>
      <c r="H829">
        <v>2646</v>
      </c>
      <c r="I829">
        <v>2137097</v>
      </c>
      <c r="J829">
        <v>0</v>
      </c>
      <c r="K829">
        <v>2.8187492503802198E-7</v>
      </c>
      <c r="L829">
        <v>2.27662152938012E-4</v>
      </c>
      <c r="M829">
        <v>0</v>
      </c>
      <c r="N829">
        <v>1</v>
      </c>
      <c r="O829">
        <v>0</v>
      </c>
      <c r="P829">
        <v>0</v>
      </c>
      <c r="Q829">
        <v>0</v>
      </c>
    </row>
    <row r="830" spans="1:17">
      <c r="A830" t="s">
        <v>364</v>
      </c>
      <c r="B830" t="s">
        <v>426</v>
      </c>
      <c r="C830" t="s">
        <v>427</v>
      </c>
      <c r="D830" t="s">
        <v>61</v>
      </c>
      <c r="E830" t="s">
        <v>357</v>
      </c>
      <c r="F830">
        <v>9387142186</v>
      </c>
      <c r="G830">
        <v>12</v>
      </c>
      <c r="H830">
        <v>202623</v>
      </c>
      <c r="I830">
        <v>2137097</v>
      </c>
      <c r="J830">
        <v>1.2783443312381899E-9</v>
      </c>
      <c r="K830">
        <v>2.1585163619039701E-5</v>
      </c>
      <c r="L830">
        <v>2.27662152938012E-4</v>
      </c>
      <c r="M830">
        <v>0.26013672379007602</v>
      </c>
      <c r="N830">
        <v>1.0079225346198799</v>
      </c>
      <c r="O830">
        <v>3.42715504608835E-3</v>
      </c>
      <c r="P830">
        <v>5.8541908459567298E-2</v>
      </c>
      <c r="Q830">
        <v>0.58541908459567304</v>
      </c>
    </row>
    <row r="831" spans="1:17">
      <c r="A831" t="s">
        <v>364</v>
      </c>
      <c r="B831" t="s">
        <v>428</v>
      </c>
      <c r="C831" t="s">
        <v>45</v>
      </c>
      <c r="D831" t="s">
        <v>45</v>
      </c>
      <c r="E831" t="s">
        <v>357</v>
      </c>
      <c r="F831">
        <v>9387142186</v>
      </c>
      <c r="G831">
        <v>0</v>
      </c>
      <c r="H831">
        <v>2017</v>
      </c>
      <c r="I831">
        <v>2137097</v>
      </c>
      <c r="J831">
        <v>0</v>
      </c>
      <c r="K831">
        <v>2.1486837634228599E-7</v>
      </c>
      <c r="L831">
        <v>2.27662152938012E-4</v>
      </c>
      <c r="M831">
        <v>0</v>
      </c>
      <c r="N831">
        <v>1</v>
      </c>
      <c r="O831">
        <v>0</v>
      </c>
      <c r="P831">
        <v>0</v>
      </c>
      <c r="Q831">
        <v>0</v>
      </c>
    </row>
    <row r="832" spans="1:17">
      <c r="A832" t="s">
        <v>364</v>
      </c>
      <c r="B832" t="s">
        <v>429</v>
      </c>
      <c r="C832" t="s">
        <v>75</v>
      </c>
      <c r="D832" t="s">
        <v>75</v>
      </c>
      <c r="E832" t="s">
        <v>357</v>
      </c>
      <c r="F832">
        <v>9387142186</v>
      </c>
      <c r="G832">
        <v>4923</v>
      </c>
      <c r="H832">
        <v>22696844</v>
      </c>
      <c r="I832">
        <v>2137097</v>
      </c>
      <c r="J832">
        <v>5.2444076189046897E-7</v>
      </c>
      <c r="K832">
        <v>2.4178651553664701E-3</v>
      </c>
      <c r="L832">
        <v>2.27662152938012E-4</v>
      </c>
      <c r="M832">
        <v>0.95273808149264605</v>
      </c>
      <c r="N832">
        <v>1.02901589719563</v>
      </c>
      <c r="O832">
        <v>1.2422084199761299E-2</v>
      </c>
      <c r="P832">
        <v>0.111454404129049</v>
      </c>
      <c r="Q832">
        <v>1.1145440412904899</v>
      </c>
    </row>
    <row r="833" spans="1:17">
      <c r="A833" t="s">
        <v>364</v>
      </c>
      <c r="B833" t="s">
        <v>430</v>
      </c>
      <c r="C833" t="s">
        <v>44</v>
      </c>
      <c r="D833" t="s">
        <v>44</v>
      </c>
      <c r="E833" t="s">
        <v>357</v>
      </c>
      <c r="F833">
        <v>9387142186</v>
      </c>
      <c r="G833">
        <v>0</v>
      </c>
      <c r="H833">
        <v>2087</v>
      </c>
      <c r="I833">
        <v>2137097</v>
      </c>
      <c r="J833">
        <v>0</v>
      </c>
      <c r="K833">
        <v>2.2232538494117599E-7</v>
      </c>
      <c r="L833">
        <v>2.27662152938012E-4</v>
      </c>
      <c r="M833">
        <v>0</v>
      </c>
      <c r="N833">
        <v>1</v>
      </c>
      <c r="O833">
        <v>0</v>
      </c>
      <c r="P833">
        <v>0</v>
      </c>
      <c r="Q833">
        <v>0</v>
      </c>
    </row>
    <row r="834" spans="1:17">
      <c r="A834" t="s">
        <v>365</v>
      </c>
      <c r="B834" t="s">
        <v>431</v>
      </c>
      <c r="C834" t="s">
        <v>432</v>
      </c>
      <c r="D834" t="s">
        <v>433</v>
      </c>
      <c r="E834" t="s">
        <v>0</v>
      </c>
      <c r="F834">
        <v>12586415546</v>
      </c>
      <c r="G834">
        <v>0</v>
      </c>
      <c r="H834">
        <v>7426</v>
      </c>
      <c r="I834">
        <v>158074663.99612501</v>
      </c>
      <c r="J834">
        <v>0</v>
      </c>
      <c r="K834">
        <v>5.9000117808441499E-7</v>
      </c>
      <c r="L834">
        <v>1.25591486645586E-2</v>
      </c>
      <c r="M834">
        <v>0</v>
      </c>
      <c r="N834">
        <v>1</v>
      </c>
      <c r="O834">
        <v>0</v>
      </c>
      <c r="P834">
        <v>0</v>
      </c>
      <c r="Q834">
        <v>0</v>
      </c>
    </row>
    <row r="835" spans="1:17">
      <c r="A835" t="s">
        <v>365</v>
      </c>
      <c r="B835" t="s">
        <v>434</v>
      </c>
      <c r="C835" t="s">
        <v>435</v>
      </c>
      <c r="D835" t="s">
        <v>436</v>
      </c>
      <c r="E835" t="s">
        <v>0</v>
      </c>
      <c r="F835">
        <v>12586415546</v>
      </c>
      <c r="G835">
        <v>541</v>
      </c>
      <c r="H835">
        <v>576671</v>
      </c>
      <c r="I835">
        <v>158074663.99612501</v>
      </c>
      <c r="J835">
        <v>4.2982849090178903E-8</v>
      </c>
      <c r="K835">
        <v>4.5816936354311602E-5</v>
      </c>
      <c r="L835">
        <v>1.25591486645586E-2</v>
      </c>
      <c r="M835">
        <v>7.4697996213188206E-2</v>
      </c>
      <c r="N835">
        <v>1.0022749477752</v>
      </c>
      <c r="O835">
        <v>9.8687514581784295E-4</v>
      </c>
      <c r="P835">
        <v>3.1414569005762998E-2</v>
      </c>
      <c r="Q835">
        <v>0.31414569005762999</v>
      </c>
    </row>
    <row r="836" spans="1:17">
      <c r="A836" t="s">
        <v>365</v>
      </c>
      <c r="B836" t="s">
        <v>437</v>
      </c>
      <c r="C836" t="s">
        <v>438</v>
      </c>
      <c r="D836" t="s">
        <v>126</v>
      </c>
      <c r="E836" t="s">
        <v>0</v>
      </c>
      <c r="F836">
        <v>12586415546</v>
      </c>
      <c r="G836">
        <v>8492</v>
      </c>
      <c r="H836">
        <v>7083167</v>
      </c>
      <c r="I836">
        <v>158074663.99612501</v>
      </c>
      <c r="J836">
        <v>6.7469566446173695E-7</v>
      </c>
      <c r="K836">
        <v>5.6276284333000995E-4</v>
      </c>
      <c r="L836">
        <v>1.25591486645586E-2</v>
      </c>
      <c r="M836">
        <v>9.5460191866501495E-2</v>
      </c>
      <c r="N836">
        <v>1.0029072660863201</v>
      </c>
      <c r="O836">
        <v>1.26077779718925E-3</v>
      </c>
      <c r="P836">
        <v>3.5507432985070198E-2</v>
      </c>
      <c r="Q836">
        <v>0.35507432985070198</v>
      </c>
    </row>
    <row r="837" spans="1:17">
      <c r="A837" t="s">
        <v>365</v>
      </c>
      <c r="B837" t="s">
        <v>439</v>
      </c>
      <c r="C837" t="s">
        <v>90</v>
      </c>
      <c r="D837" t="s">
        <v>90</v>
      </c>
      <c r="E837" t="s">
        <v>0</v>
      </c>
      <c r="F837">
        <v>12586415546</v>
      </c>
      <c r="G837">
        <v>580</v>
      </c>
      <c r="H837">
        <v>50320</v>
      </c>
      <c r="I837">
        <v>158074663.99612501</v>
      </c>
      <c r="J837">
        <v>4.6081427860080902E-8</v>
      </c>
      <c r="K837">
        <v>3.9979611205504699E-6</v>
      </c>
      <c r="L837">
        <v>1.25591486645586E-2</v>
      </c>
      <c r="M837">
        <v>0.91775584654029896</v>
      </c>
      <c r="N837">
        <v>1.02795050372311</v>
      </c>
      <c r="O837">
        <v>1.1972203688983E-2</v>
      </c>
      <c r="P837">
        <v>0.109417565724078</v>
      </c>
      <c r="Q837">
        <v>1.0941756572407799</v>
      </c>
    </row>
    <row r="838" spans="1:17">
      <c r="A838" t="s">
        <v>365</v>
      </c>
      <c r="B838" t="s">
        <v>440</v>
      </c>
      <c r="C838" t="s">
        <v>441</v>
      </c>
      <c r="D838" t="s">
        <v>94</v>
      </c>
      <c r="E838" t="s">
        <v>0</v>
      </c>
      <c r="F838">
        <v>12586415546</v>
      </c>
      <c r="G838">
        <v>7</v>
      </c>
      <c r="H838">
        <v>90257</v>
      </c>
      <c r="I838">
        <v>158074663.99612501</v>
      </c>
      <c r="J838">
        <v>5.5615516382856299E-10</v>
      </c>
      <c r="K838">
        <v>7.1709852316677999E-6</v>
      </c>
      <c r="L838">
        <v>1.25591486645586E-2</v>
      </c>
      <c r="M838">
        <v>6.1752841289863698E-3</v>
      </c>
      <c r="N838">
        <v>1.0001880699563901</v>
      </c>
      <c r="O838">
        <v>8.1670064671303193E-5</v>
      </c>
      <c r="P838">
        <v>9.0371491451288494E-3</v>
      </c>
      <c r="Q838">
        <v>9.0371491451288505E-2</v>
      </c>
    </row>
    <row r="839" spans="1:17">
      <c r="A839" t="s">
        <v>365</v>
      </c>
      <c r="B839" t="s">
        <v>442</v>
      </c>
      <c r="C839" t="s">
        <v>98</v>
      </c>
      <c r="D839" t="s">
        <v>98</v>
      </c>
      <c r="E839" t="s">
        <v>0</v>
      </c>
      <c r="F839">
        <v>12586415546</v>
      </c>
      <c r="G839">
        <v>6</v>
      </c>
      <c r="H839">
        <v>5254</v>
      </c>
      <c r="I839">
        <v>158074663.99612501</v>
      </c>
      <c r="J839">
        <v>4.7670442613876795E-10</v>
      </c>
      <c r="K839">
        <v>4.17434175822181E-7</v>
      </c>
      <c r="L839">
        <v>1.25591486645586E-2</v>
      </c>
      <c r="M839">
        <v>9.0928699705789706E-2</v>
      </c>
      <c r="N839">
        <v>1.0027692582610599</v>
      </c>
      <c r="O839">
        <v>1.2010113928454401E-3</v>
      </c>
      <c r="P839">
        <v>3.4655611275022202E-2</v>
      </c>
      <c r="Q839">
        <v>0.34655611275022202</v>
      </c>
    </row>
    <row r="840" spans="1:17">
      <c r="A840" t="s">
        <v>365</v>
      </c>
      <c r="B840" t="s">
        <v>443</v>
      </c>
      <c r="C840" t="s">
        <v>102</v>
      </c>
      <c r="D840" t="s">
        <v>102</v>
      </c>
      <c r="E840" t="s">
        <v>0</v>
      </c>
      <c r="F840">
        <v>12586415546</v>
      </c>
      <c r="G840">
        <v>451</v>
      </c>
      <c r="H840">
        <v>64632</v>
      </c>
      <c r="I840">
        <v>158074663.99612501</v>
      </c>
      <c r="J840">
        <v>3.5832282698097401E-8</v>
      </c>
      <c r="K840">
        <v>5.1350600783668097E-6</v>
      </c>
      <c r="L840">
        <v>1.25591486645586E-2</v>
      </c>
      <c r="M840">
        <v>0.55560832637767898</v>
      </c>
      <c r="N840">
        <v>1.01692120257643</v>
      </c>
      <c r="O840">
        <v>7.2873023700879497E-3</v>
      </c>
      <c r="P840">
        <v>8.5365697853926906E-2</v>
      </c>
      <c r="Q840">
        <v>0.85365697853926903</v>
      </c>
    </row>
    <row r="841" spans="1:17">
      <c r="A841" t="s">
        <v>365</v>
      </c>
      <c r="B841" t="s">
        <v>444</v>
      </c>
      <c r="C841" t="s">
        <v>110</v>
      </c>
      <c r="D841" t="s">
        <v>110</v>
      </c>
      <c r="E841" t="s">
        <v>0</v>
      </c>
      <c r="F841">
        <v>12586415546</v>
      </c>
      <c r="G841">
        <v>5</v>
      </c>
      <c r="H841">
        <v>951</v>
      </c>
      <c r="I841">
        <v>158074663.99612501</v>
      </c>
      <c r="J841">
        <v>3.9725368844897302E-10</v>
      </c>
      <c r="K841">
        <v>7.5557651542994705E-8</v>
      </c>
      <c r="L841">
        <v>1.25591486645586E-2</v>
      </c>
      <c r="M841">
        <v>0.41862897673871302</v>
      </c>
      <c r="N841">
        <v>1.01274945925656</v>
      </c>
      <c r="O841">
        <v>5.5020199702100802E-3</v>
      </c>
      <c r="P841">
        <v>7.4175602257144396E-2</v>
      </c>
      <c r="Q841">
        <v>0.74175602257144402</v>
      </c>
    </row>
    <row r="842" spans="1:17">
      <c r="A842" t="s">
        <v>365</v>
      </c>
      <c r="B842" t="s">
        <v>445</v>
      </c>
      <c r="C842" t="s">
        <v>114</v>
      </c>
      <c r="D842" t="s">
        <v>114</v>
      </c>
      <c r="E842" t="s">
        <v>0</v>
      </c>
      <c r="F842">
        <v>12586415546</v>
      </c>
      <c r="G842">
        <v>4478</v>
      </c>
      <c r="H842">
        <v>399979</v>
      </c>
      <c r="I842">
        <v>158074663.99612501</v>
      </c>
      <c r="J842">
        <v>3.5578040337490102E-7</v>
      </c>
      <c r="K842">
        <v>3.1778626610426401E-5</v>
      </c>
      <c r="L842">
        <v>1.25591486645586E-2</v>
      </c>
      <c r="M842">
        <v>0.89142887526694903</v>
      </c>
      <c r="N842">
        <v>1.0271487086581499</v>
      </c>
      <c r="O842">
        <v>1.1633324487531901E-2</v>
      </c>
      <c r="P842">
        <v>0.107857890242355</v>
      </c>
      <c r="Q842">
        <v>1.0785789024235499</v>
      </c>
    </row>
    <row r="843" spans="1:17">
      <c r="A843" t="s">
        <v>365</v>
      </c>
      <c r="B843" t="s">
        <v>446</v>
      </c>
      <c r="C843" t="s">
        <v>122</v>
      </c>
      <c r="D843" t="s">
        <v>122</v>
      </c>
      <c r="E843" t="s">
        <v>0</v>
      </c>
      <c r="F843">
        <v>12586415546</v>
      </c>
      <c r="G843">
        <v>13</v>
      </c>
      <c r="H843">
        <v>5537</v>
      </c>
      <c r="I843">
        <v>158074663.99612501</v>
      </c>
      <c r="J843">
        <v>1.03285958996733E-9</v>
      </c>
      <c r="K843">
        <v>4.3991873458839302E-7</v>
      </c>
      <c r="L843">
        <v>1.25591486645586E-2</v>
      </c>
      <c r="M843">
        <v>0.18694275020483</v>
      </c>
      <c r="N843">
        <v>1.0056933922625599</v>
      </c>
      <c r="O843">
        <v>2.4655966796526402E-3</v>
      </c>
      <c r="P843">
        <v>4.96547749934751E-2</v>
      </c>
      <c r="Q843">
        <v>0.49654774993475098</v>
      </c>
    </row>
    <row r="844" spans="1:17">
      <c r="A844" t="s">
        <v>365</v>
      </c>
      <c r="B844" t="s">
        <v>431</v>
      </c>
      <c r="C844" t="s">
        <v>432</v>
      </c>
      <c r="D844" t="s">
        <v>433</v>
      </c>
      <c r="E844" t="s">
        <v>333</v>
      </c>
      <c r="F844">
        <v>12586415546</v>
      </c>
      <c r="G844">
        <v>0</v>
      </c>
      <c r="H844">
        <v>7426</v>
      </c>
      <c r="I844">
        <v>33581669.948129997</v>
      </c>
      <c r="J844">
        <v>0</v>
      </c>
      <c r="K844">
        <v>5.9000117808441499E-7</v>
      </c>
      <c r="L844">
        <v>2.6680884502341398E-3</v>
      </c>
      <c r="M844">
        <v>0</v>
      </c>
      <c r="N844">
        <v>1</v>
      </c>
      <c r="O844">
        <v>0</v>
      </c>
      <c r="P844">
        <v>0</v>
      </c>
      <c r="Q844">
        <v>0</v>
      </c>
    </row>
    <row r="845" spans="1:17">
      <c r="A845" t="s">
        <v>365</v>
      </c>
      <c r="B845" t="s">
        <v>434</v>
      </c>
      <c r="C845" t="s">
        <v>435</v>
      </c>
      <c r="D845" t="s">
        <v>436</v>
      </c>
      <c r="E845" t="s">
        <v>333</v>
      </c>
      <c r="F845">
        <v>12586415546</v>
      </c>
      <c r="G845">
        <v>213</v>
      </c>
      <c r="H845">
        <v>576671</v>
      </c>
      <c r="I845">
        <v>33581669.948129997</v>
      </c>
      <c r="J845">
        <v>1.6923007127926298E-8</v>
      </c>
      <c r="K845">
        <v>4.5816936354311602E-5</v>
      </c>
      <c r="L845">
        <v>2.6680884502341398E-3</v>
      </c>
      <c r="M845">
        <v>0.13843670972351299</v>
      </c>
      <c r="N845">
        <v>1.0042161276173001</v>
      </c>
      <c r="O845">
        <v>1.82719182319029E-3</v>
      </c>
      <c r="P845">
        <v>4.2745664378861799E-2</v>
      </c>
      <c r="Q845">
        <v>0.42745664378861697</v>
      </c>
    </row>
    <row r="846" spans="1:17">
      <c r="A846" t="s">
        <v>365</v>
      </c>
      <c r="B846" t="s">
        <v>437</v>
      </c>
      <c r="C846" t="s">
        <v>438</v>
      </c>
      <c r="D846" t="s">
        <v>126</v>
      </c>
      <c r="E846" t="s">
        <v>333</v>
      </c>
      <c r="F846">
        <v>12586415546</v>
      </c>
      <c r="G846">
        <v>11944</v>
      </c>
      <c r="H846">
        <v>7083167</v>
      </c>
      <c r="I846">
        <v>33581669.948129997</v>
      </c>
      <c r="J846">
        <v>9.4895961096690797E-7</v>
      </c>
      <c r="K846">
        <v>5.6276284333000995E-4</v>
      </c>
      <c r="L846">
        <v>2.6680884502341398E-3</v>
      </c>
      <c r="M846">
        <v>0.63200729410133805</v>
      </c>
      <c r="N846">
        <v>1.01924795390125</v>
      </c>
      <c r="O846">
        <v>8.2798482965869401E-3</v>
      </c>
      <c r="P846">
        <v>9.0993671739231105E-2</v>
      </c>
      <c r="Q846">
        <v>0.90993671739231097</v>
      </c>
    </row>
    <row r="847" spans="1:17">
      <c r="A847" t="s">
        <v>365</v>
      </c>
      <c r="B847" t="s">
        <v>439</v>
      </c>
      <c r="C847" t="s">
        <v>90</v>
      </c>
      <c r="D847" t="s">
        <v>90</v>
      </c>
      <c r="E847" t="s">
        <v>333</v>
      </c>
      <c r="F847">
        <v>12586415546</v>
      </c>
      <c r="G847">
        <v>2359</v>
      </c>
      <c r="H847">
        <v>50320</v>
      </c>
      <c r="I847">
        <v>33581669.948129997</v>
      </c>
      <c r="J847">
        <v>1.87424290210226E-7</v>
      </c>
      <c r="K847">
        <v>3.9979611205504699E-6</v>
      </c>
      <c r="L847">
        <v>2.6680884502341398E-3</v>
      </c>
      <c r="M847">
        <v>17.570619969283101</v>
      </c>
      <c r="N847">
        <v>1.5351180062977201</v>
      </c>
      <c r="O847">
        <v>0.186141765815862</v>
      </c>
      <c r="P847">
        <v>0.43144149755889499</v>
      </c>
      <c r="Q847">
        <v>4.3144149755889503</v>
      </c>
    </row>
    <row r="848" spans="1:17">
      <c r="A848" t="s">
        <v>365</v>
      </c>
      <c r="B848" t="s">
        <v>440</v>
      </c>
      <c r="C848" t="s">
        <v>441</v>
      </c>
      <c r="D848" t="s">
        <v>94</v>
      </c>
      <c r="E848" t="s">
        <v>333</v>
      </c>
      <c r="F848">
        <v>12586415546</v>
      </c>
      <c r="G848">
        <v>5</v>
      </c>
      <c r="H848">
        <v>90257</v>
      </c>
      <c r="I848">
        <v>33581669.948129997</v>
      </c>
      <c r="J848">
        <v>3.9725368844897302E-10</v>
      </c>
      <c r="K848">
        <v>7.1709852316677999E-6</v>
      </c>
      <c r="L848">
        <v>2.6680884502341398E-3</v>
      </c>
      <c r="M848">
        <v>2.07629418344226E-2</v>
      </c>
      <c r="N848">
        <v>1.0006323410362701</v>
      </c>
      <c r="O848">
        <v>2.7453543186899099E-4</v>
      </c>
      <c r="P848">
        <v>1.6569110774842199E-2</v>
      </c>
      <c r="Q848">
        <v>0.165691107748422</v>
      </c>
    </row>
    <row r="849" spans="1:17">
      <c r="A849" t="s">
        <v>365</v>
      </c>
      <c r="B849" t="s">
        <v>442</v>
      </c>
      <c r="C849" t="s">
        <v>98</v>
      </c>
      <c r="D849" t="s">
        <v>98</v>
      </c>
      <c r="E849" t="s">
        <v>333</v>
      </c>
      <c r="F849">
        <v>12586415546</v>
      </c>
      <c r="G849">
        <v>2</v>
      </c>
      <c r="H849">
        <v>5254</v>
      </c>
      <c r="I849">
        <v>33581669.948129997</v>
      </c>
      <c r="J849">
        <v>1.5890147537958899E-10</v>
      </c>
      <c r="K849">
        <v>4.17434175822181E-7</v>
      </c>
      <c r="L849">
        <v>2.6680884502341398E-3</v>
      </c>
      <c r="M849">
        <v>0.14267231375329201</v>
      </c>
      <c r="N849">
        <v>1.0043451240891299</v>
      </c>
      <c r="O849">
        <v>1.8829754901604999E-3</v>
      </c>
      <c r="P849">
        <v>4.3393265493167299E-2</v>
      </c>
      <c r="Q849">
        <v>0.43393265493167299</v>
      </c>
    </row>
    <row r="850" spans="1:17">
      <c r="A850" t="s">
        <v>365</v>
      </c>
      <c r="B850" t="s">
        <v>443</v>
      </c>
      <c r="C850" t="s">
        <v>102</v>
      </c>
      <c r="D850" t="s">
        <v>102</v>
      </c>
      <c r="E850" t="s">
        <v>333</v>
      </c>
      <c r="F850">
        <v>12586415546</v>
      </c>
      <c r="G850">
        <v>3075</v>
      </c>
      <c r="H850">
        <v>64632</v>
      </c>
      <c r="I850">
        <v>33581669.948129997</v>
      </c>
      <c r="J850">
        <v>2.4431101839611902E-7</v>
      </c>
      <c r="K850">
        <v>5.1350600783668097E-6</v>
      </c>
      <c r="L850">
        <v>2.6680884502341398E-3</v>
      </c>
      <c r="M850">
        <v>17.8318869492965</v>
      </c>
      <c r="N850">
        <v>1.54307496317805</v>
      </c>
      <c r="O850">
        <v>0.18838702476941299</v>
      </c>
      <c r="P850">
        <v>0.43403574135019501</v>
      </c>
      <c r="Q850">
        <v>4.34035741350195</v>
      </c>
    </row>
    <row r="851" spans="1:17">
      <c r="A851" t="s">
        <v>365</v>
      </c>
      <c r="B851" t="s">
        <v>444</v>
      </c>
      <c r="C851" t="s">
        <v>110</v>
      </c>
      <c r="D851" t="s">
        <v>110</v>
      </c>
      <c r="E851" t="s">
        <v>333</v>
      </c>
      <c r="F851">
        <v>12586415546</v>
      </c>
      <c r="G851">
        <v>2</v>
      </c>
      <c r="H851">
        <v>951</v>
      </c>
      <c r="I851">
        <v>33581669.948129997</v>
      </c>
      <c r="J851">
        <v>1.5890147537958899E-10</v>
      </c>
      <c r="K851">
        <v>7.5557651542994705E-8</v>
      </c>
      <c r="L851">
        <v>2.6680884502341398E-3</v>
      </c>
      <c r="M851">
        <v>0.78822327703448403</v>
      </c>
      <c r="N851">
        <v>1.02400555411599</v>
      </c>
      <c r="O851">
        <v>1.0302312221243099E-2</v>
      </c>
      <c r="P851">
        <v>0.101500306508124</v>
      </c>
      <c r="Q851">
        <v>1.0150030650812401</v>
      </c>
    </row>
    <row r="852" spans="1:17">
      <c r="A852" t="s">
        <v>365</v>
      </c>
      <c r="B852" t="s">
        <v>445</v>
      </c>
      <c r="C852" t="s">
        <v>114</v>
      </c>
      <c r="D852" t="s">
        <v>114</v>
      </c>
      <c r="E852" t="s">
        <v>333</v>
      </c>
      <c r="F852">
        <v>12586415546</v>
      </c>
      <c r="G852">
        <v>740</v>
      </c>
      <c r="H852">
        <v>399979</v>
      </c>
      <c r="I852">
        <v>33581669.948129997</v>
      </c>
      <c r="J852">
        <v>5.8793545890448098E-8</v>
      </c>
      <c r="K852">
        <v>3.1778626610426401E-5</v>
      </c>
      <c r="L852">
        <v>2.6680884502341398E-3</v>
      </c>
      <c r="M852">
        <v>0.69341671560287899</v>
      </c>
      <c r="N852">
        <v>1.0211181945222001</v>
      </c>
      <c r="O852">
        <v>9.0760146215525094E-3</v>
      </c>
      <c r="P852">
        <v>9.52681196495056E-2</v>
      </c>
      <c r="Q852">
        <v>0.952681196495056</v>
      </c>
    </row>
    <row r="853" spans="1:17">
      <c r="A853" t="s">
        <v>365</v>
      </c>
      <c r="B853" t="s">
        <v>446</v>
      </c>
      <c r="C853" t="s">
        <v>122</v>
      </c>
      <c r="D853" t="s">
        <v>122</v>
      </c>
      <c r="E853" t="s">
        <v>333</v>
      </c>
      <c r="F853">
        <v>12586415546</v>
      </c>
      <c r="G853">
        <v>2</v>
      </c>
      <c r="H853">
        <v>5537</v>
      </c>
      <c r="I853">
        <v>33581669.948129997</v>
      </c>
      <c r="J853">
        <v>1.5890147537958899E-10</v>
      </c>
      <c r="K853">
        <v>4.3991873458839302E-7</v>
      </c>
      <c r="L853">
        <v>2.6680884502341398E-3</v>
      </c>
      <c r="M853">
        <v>0.13538023053274201</v>
      </c>
      <c r="N853">
        <v>1.0041230417128999</v>
      </c>
      <c r="O853">
        <v>1.78693299114255E-3</v>
      </c>
      <c r="P853">
        <v>4.2272130194048102E-2</v>
      </c>
      <c r="Q853">
        <v>0.42272130194048102</v>
      </c>
    </row>
    <row r="854" spans="1:17">
      <c r="A854" t="s">
        <v>365</v>
      </c>
      <c r="B854" t="s">
        <v>431</v>
      </c>
      <c r="C854" t="s">
        <v>432</v>
      </c>
      <c r="D854" t="s">
        <v>433</v>
      </c>
      <c r="E854" t="s">
        <v>334</v>
      </c>
      <c r="F854">
        <v>12586415546</v>
      </c>
      <c r="G854">
        <v>0</v>
      </c>
      <c r="H854">
        <v>7426</v>
      </c>
      <c r="I854">
        <v>1392911.0715772</v>
      </c>
      <c r="J854">
        <v>0</v>
      </c>
      <c r="K854">
        <v>5.9000117808441499E-7</v>
      </c>
      <c r="L854">
        <v>1.10667812173091E-4</v>
      </c>
      <c r="M854">
        <v>0</v>
      </c>
      <c r="N854">
        <v>1</v>
      </c>
      <c r="O854">
        <v>0</v>
      </c>
      <c r="P854">
        <v>0</v>
      </c>
      <c r="Q854">
        <v>0</v>
      </c>
    </row>
    <row r="855" spans="1:17">
      <c r="A855" t="s">
        <v>365</v>
      </c>
      <c r="B855" t="s">
        <v>434</v>
      </c>
      <c r="C855" t="s">
        <v>435</v>
      </c>
      <c r="D855" t="s">
        <v>436</v>
      </c>
      <c r="E855" t="s">
        <v>334</v>
      </c>
      <c r="F855">
        <v>12586415546</v>
      </c>
      <c r="G855">
        <v>3</v>
      </c>
      <c r="H855">
        <v>576671</v>
      </c>
      <c r="I855">
        <v>1392911.0715772</v>
      </c>
      <c r="J855">
        <v>2.3835221306938398E-10</v>
      </c>
      <c r="K855">
        <v>4.5816936354311602E-5</v>
      </c>
      <c r="L855">
        <v>1.10667812173091E-4</v>
      </c>
      <c r="M855">
        <v>4.7008004806008599E-2</v>
      </c>
      <c r="N855">
        <v>1.00143164156164</v>
      </c>
      <c r="O855">
        <v>6.2130939015491804E-4</v>
      </c>
      <c r="P855">
        <v>2.49260785153806E-2</v>
      </c>
      <c r="Q855">
        <v>0.24926078515380601</v>
      </c>
    </row>
    <row r="856" spans="1:17">
      <c r="A856" t="s">
        <v>365</v>
      </c>
      <c r="B856" t="s">
        <v>437</v>
      </c>
      <c r="C856" t="s">
        <v>438</v>
      </c>
      <c r="D856" t="s">
        <v>126</v>
      </c>
      <c r="E856" t="s">
        <v>334</v>
      </c>
      <c r="F856">
        <v>12586415546</v>
      </c>
      <c r="G856">
        <v>2578</v>
      </c>
      <c r="H856">
        <v>7083167</v>
      </c>
      <c r="I856">
        <v>1392911.0715772</v>
      </c>
      <c r="J856">
        <v>2.04824001764291E-7</v>
      </c>
      <c r="K856">
        <v>5.6276284333000995E-4</v>
      </c>
      <c r="L856">
        <v>1.10667812173091E-4</v>
      </c>
      <c r="M856">
        <v>3.2887745831581801</v>
      </c>
      <c r="N856">
        <v>1.10016052371395</v>
      </c>
      <c r="O856">
        <v>4.1456057409982698E-2</v>
      </c>
      <c r="P856">
        <v>0.20360760646396001</v>
      </c>
      <c r="Q856">
        <v>2.0360760646395999</v>
      </c>
    </row>
    <row r="857" spans="1:17">
      <c r="A857" t="s">
        <v>365</v>
      </c>
      <c r="B857" t="s">
        <v>439</v>
      </c>
      <c r="C857" t="s">
        <v>90</v>
      </c>
      <c r="D857" t="s">
        <v>90</v>
      </c>
      <c r="E857" t="s">
        <v>334</v>
      </c>
      <c r="F857">
        <v>12586415546</v>
      </c>
      <c r="G857">
        <v>9</v>
      </c>
      <c r="H857">
        <v>50320</v>
      </c>
      <c r="I857">
        <v>1392911.0715772</v>
      </c>
      <c r="J857">
        <v>7.1505663920815203E-10</v>
      </c>
      <c r="K857">
        <v>3.9979611205504699E-6</v>
      </c>
      <c r="L857">
        <v>1.10667812173091E-4</v>
      </c>
      <c r="M857">
        <v>1.6161458548978</v>
      </c>
      <c r="N857">
        <v>1.0492201612277301</v>
      </c>
      <c r="O857">
        <v>2.08666271583327E-2</v>
      </c>
      <c r="P857">
        <v>0.144452854448546</v>
      </c>
      <c r="Q857">
        <v>1.4445285444854601</v>
      </c>
    </row>
    <row r="858" spans="1:17">
      <c r="A858" t="s">
        <v>365</v>
      </c>
      <c r="B858" t="s">
        <v>440</v>
      </c>
      <c r="C858" t="s">
        <v>441</v>
      </c>
      <c r="D858" t="s">
        <v>94</v>
      </c>
      <c r="E858" t="s">
        <v>334</v>
      </c>
      <c r="F858">
        <v>12586415546</v>
      </c>
      <c r="G858">
        <v>1</v>
      </c>
      <c r="H858">
        <v>90257</v>
      </c>
      <c r="I858">
        <v>1392911.0715772</v>
      </c>
      <c r="J858">
        <v>7.9450737689794701E-11</v>
      </c>
      <c r="K858">
        <v>7.1709852316677999E-6</v>
      </c>
      <c r="L858">
        <v>1.10667812173091E-4</v>
      </c>
      <c r="M858">
        <v>0.10011468414079</v>
      </c>
      <c r="N858">
        <v>1.0030490199134801</v>
      </c>
      <c r="O858">
        <v>1.32215790348026E-3</v>
      </c>
      <c r="P858">
        <v>3.6361489291285298E-2</v>
      </c>
      <c r="Q858">
        <v>0.36361489291285298</v>
      </c>
    </row>
    <row r="859" spans="1:17">
      <c r="A859" t="s">
        <v>365</v>
      </c>
      <c r="B859" t="s">
        <v>442</v>
      </c>
      <c r="C859" t="s">
        <v>98</v>
      </c>
      <c r="D859" t="s">
        <v>98</v>
      </c>
      <c r="E859" t="s">
        <v>334</v>
      </c>
      <c r="F859">
        <v>12586415546</v>
      </c>
      <c r="G859">
        <v>0</v>
      </c>
      <c r="H859">
        <v>5254</v>
      </c>
      <c r="I859">
        <v>1392911.0715772</v>
      </c>
      <c r="J859">
        <v>0</v>
      </c>
      <c r="K859">
        <v>4.17434175822181E-7</v>
      </c>
      <c r="L859">
        <v>1.10667812173091E-4</v>
      </c>
      <c r="M859">
        <v>0</v>
      </c>
      <c r="N859">
        <v>1</v>
      </c>
      <c r="O859">
        <v>0</v>
      </c>
      <c r="P859">
        <v>0</v>
      </c>
      <c r="Q859">
        <v>0</v>
      </c>
    </row>
    <row r="860" spans="1:17">
      <c r="A860" t="s">
        <v>365</v>
      </c>
      <c r="B860" t="s">
        <v>443</v>
      </c>
      <c r="C860" t="s">
        <v>102</v>
      </c>
      <c r="D860" t="s">
        <v>102</v>
      </c>
      <c r="E860" t="s">
        <v>334</v>
      </c>
      <c r="F860">
        <v>12586415546</v>
      </c>
      <c r="G860">
        <v>14</v>
      </c>
      <c r="H860">
        <v>64632</v>
      </c>
      <c r="I860">
        <v>1392911.0715772</v>
      </c>
      <c r="J860">
        <v>1.1123103276571299E-9</v>
      </c>
      <c r="K860">
        <v>5.1350600783668097E-6</v>
      </c>
      <c r="L860">
        <v>1.10667812173091E-4</v>
      </c>
      <c r="M860">
        <v>1.9573077523662199</v>
      </c>
      <c r="N860">
        <v>1.05961033953203</v>
      </c>
      <c r="O860">
        <v>2.51461874317233E-2</v>
      </c>
      <c r="P860">
        <v>0.158575494423708</v>
      </c>
      <c r="Q860">
        <v>1.58575494423708</v>
      </c>
    </row>
    <row r="861" spans="1:17">
      <c r="A861" t="s">
        <v>365</v>
      </c>
      <c r="B861" t="s">
        <v>444</v>
      </c>
      <c r="C861" t="s">
        <v>110</v>
      </c>
      <c r="D861" t="s">
        <v>110</v>
      </c>
      <c r="E861" t="s">
        <v>334</v>
      </c>
      <c r="F861">
        <v>12586415546</v>
      </c>
      <c r="G861">
        <v>0</v>
      </c>
      <c r="H861">
        <v>951</v>
      </c>
      <c r="I861">
        <v>1392911.0715772</v>
      </c>
      <c r="J861">
        <v>0</v>
      </c>
      <c r="K861">
        <v>7.5557651542994705E-8</v>
      </c>
      <c r="L861">
        <v>1.10667812173091E-4</v>
      </c>
      <c r="M861">
        <v>0</v>
      </c>
      <c r="N861">
        <v>1</v>
      </c>
      <c r="O861">
        <v>0</v>
      </c>
      <c r="P861">
        <v>0</v>
      </c>
      <c r="Q861">
        <v>0</v>
      </c>
    </row>
    <row r="862" spans="1:17">
      <c r="A862" t="s">
        <v>365</v>
      </c>
      <c r="B862" t="s">
        <v>445</v>
      </c>
      <c r="C862" t="s">
        <v>114</v>
      </c>
      <c r="D862" t="s">
        <v>114</v>
      </c>
      <c r="E862" t="s">
        <v>334</v>
      </c>
      <c r="F862">
        <v>12586415546</v>
      </c>
      <c r="G862">
        <v>0</v>
      </c>
      <c r="H862">
        <v>399979</v>
      </c>
      <c r="I862">
        <v>1392911.0715772</v>
      </c>
      <c r="J862">
        <v>0</v>
      </c>
      <c r="K862">
        <v>3.1778626610426401E-5</v>
      </c>
      <c r="L862">
        <v>1.10667812173091E-4</v>
      </c>
      <c r="M862">
        <v>0</v>
      </c>
      <c r="N862">
        <v>1</v>
      </c>
      <c r="O862">
        <v>0</v>
      </c>
      <c r="P862">
        <v>0</v>
      </c>
      <c r="Q862">
        <v>0</v>
      </c>
    </row>
    <row r="863" spans="1:17">
      <c r="A863" t="s">
        <v>365</v>
      </c>
      <c r="B863" t="s">
        <v>446</v>
      </c>
      <c r="C863" t="s">
        <v>122</v>
      </c>
      <c r="D863" t="s">
        <v>122</v>
      </c>
      <c r="E863" t="s">
        <v>334</v>
      </c>
      <c r="F863">
        <v>12586415546</v>
      </c>
      <c r="G863">
        <v>0</v>
      </c>
      <c r="H863">
        <v>5537</v>
      </c>
      <c r="I863">
        <v>1392911.0715772</v>
      </c>
      <c r="J863">
        <v>0</v>
      </c>
      <c r="K863">
        <v>4.3991873458839302E-7</v>
      </c>
      <c r="L863">
        <v>1.10667812173091E-4</v>
      </c>
      <c r="M863">
        <v>0</v>
      </c>
      <c r="N863">
        <v>1</v>
      </c>
      <c r="O863">
        <v>0</v>
      </c>
      <c r="P863">
        <v>0</v>
      </c>
      <c r="Q863">
        <v>0</v>
      </c>
    </row>
    <row r="864" spans="1:17">
      <c r="A864" t="s">
        <v>365</v>
      </c>
      <c r="B864" t="s">
        <v>431</v>
      </c>
      <c r="C864" t="s">
        <v>432</v>
      </c>
      <c r="D864" t="s">
        <v>433</v>
      </c>
      <c r="E864" t="s">
        <v>335</v>
      </c>
      <c r="F864">
        <v>12586415546</v>
      </c>
      <c r="G864">
        <v>0</v>
      </c>
      <c r="H864">
        <v>7426</v>
      </c>
      <c r="I864">
        <v>495216.75810600002</v>
      </c>
      <c r="J864">
        <v>0</v>
      </c>
      <c r="K864">
        <v>5.9000117808441499E-7</v>
      </c>
      <c r="L864">
        <v>3.9345336747870301E-5</v>
      </c>
      <c r="M864">
        <v>0</v>
      </c>
      <c r="N864">
        <v>1</v>
      </c>
      <c r="O864">
        <v>0</v>
      </c>
      <c r="P864">
        <v>0</v>
      </c>
      <c r="Q864">
        <v>0</v>
      </c>
    </row>
    <row r="865" spans="1:17">
      <c r="A865" t="s">
        <v>365</v>
      </c>
      <c r="B865" t="s">
        <v>434</v>
      </c>
      <c r="C865" t="s">
        <v>435</v>
      </c>
      <c r="D865" t="s">
        <v>436</v>
      </c>
      <c r="E865" t="s">
        <v>335</v>
      </c>
      <c r="F865">
        <v>12586415546</v>
      </c>
      <c r="G865">
        <v>0</v>
      </c>
      <c r="H865">
        <v>576671</v>
      </c>
      <c r="I865">
        <v>495216.75810600002</v>
      </c>
      <c r="J865">
        <v>0</v>
      </c>
      <c r="K865">
        <v>4.5816936354311602E-5</v>
      </c>
      <c r="L865">
        <v>3.9345336747870301E-5</v>
      </c>
      <c r="M865">
        <v>0</v>
      </c>
      <c r="N865">
        <v>1</v>
      </c>
      <c r="O865">
        <v>0</v>
      </c>
      <c r="P865">
        <v>0</v>
      </c>
      <c r="Q865">
        <v>0</v>
      </c>
    </row>
    <row r="866" spans="1:17">
      <c r="A866" t="s">
        <v>365</v>
      </c>
      <c r="B866" t="s">
        <v>437</v>
      </c>
      <c r="C866" t="s">
        <v>438</v>
      </c>
      <c r="D866" t="s">
        <v>126</v>
      </c>
      <c r="E866" t="s">
        <v>335</v>
      </c>
      <c r="F866">
        <v>12586415546</v>
      </c>
      <c r="G866">
        <v>1125</v>
      </c>
      <c r="H866">
        <v>7083167</v>
      </c>
      <c r="I866">
        <v>495216.75810600002</v>
      </c>
      <c r="J866">
        <v>8.9382079901018997E-8</v>
      </c>
      <c r="K866">
        <v>5.6276284333000995E-4</v>
      </c>
      <c r="L866">
        <v>3.9345336747870301E-5</v>
      </c>
      <c r="M866">
        <v>4.0367492612225604</v>
      </c>
      <c r="N866">
        <v>1.1229402958100301</v>
      </c>
      <c r="O866">
        <v>5.0356666422154098E-2</v>
      </c>
      <c r="P866">
        <v>0.224402910903923</v>
      </c>
      <c r="Q866">
        <v>2.2440291090392299</v>
      </c>
    </row>
    <row r="867" spans="1:17">
      <c r="A867" t="s">
        <v>365</v>
      </c>
      <c r="B867" t="s">
        <v>439</v>
      </c>
      <c r="C867" t="s">
        <v>90</v>
      </c>
      <c r="D867" t="s">
        <v>90</v>
      </c>
      <c r="E867" t="s">
        <v>335</v>
      </c>
      <c r="F867">
        <v>12586415546</v>
      </c>
      <c r="G867">
        <v>101</v>
      </c>
      <c r="H867">
        <v>50320</v>
      </c>
      <c r="I867">
        <v>495216.75810600002</v>
      </c>
      <c r="J867">
        <v>8.0245245066692592E-9</v>
      </c>
      <c r="K867">
        <v>3.9979611205504699E-6</v>
      </c>
      <c r="L867">
        <v>3.9345336747870301E-5</v>
      </c>
      <c r="M867">
        <v>51.013776445698099</v>
      </c>
      <c r="N867">
        <v>2.5536384255685198</v>
      </c>
      <c r="O867">
        <v>0.407159404714031</v>
      </c>
      <c r="P867">
        <v>0.63809043615621697</v>
      </c>
      <c r="Q867">
        <v>6.3809043615621697</v>
      </c>
    </row>
    <row r="868" spans="1:17">
      <c r="A868" t="s">
        <v>365</v>
      </c>
      <c r="B868" t="s">
        <v>440</v>
      </c>
      <c r="C868" t="s">
        <v>441</v>
      </c>
      <c r="D868" t="s">
        <v>94</v>
      </c>
      <c r="E868" t="s">
        <v>335</v>
      </c>
      <c r="F868">
        <v>12586415546</v>
      </c>
      <c r="G868">
        <v>1</v>
      </c>
      <c r="H868">
        <v>90257</v>
      </c>
      <c r="I868">
        <v>495216.75810600002</v>
      </c>
      <c r="J868">
        <v>7.9450737689794701E-11</v>
      </c>
      <c r="K868">
        <v>7.1709852316677999E-6</v>
      </c>
      <c r="L868">
        <v>3.9345336747870301E-5</v>
      </c>
      <c r="M868">
        <v>0.28159558351882602</v>
      </c>
      <c r="N868">
        <v>1.0085760700247499</v>
      </c>
      <c r="O868">
        <v>3.7086596594293501E-3</v>
      </c>
      <c r="P868">
        <v>6.0898765664250898E-2</v>
      </c>
      <c r="Q868">
        <v>0.60898765664250898</v>
      </c>
    </row>
    <row r="869" spans="1:17">
      <c r="A869" t="s">
        <v>365</v>
      </c>
      <c r="B869" t="s">
        <v>442</v>
      </c>
      <c r="C869" t="s">
        <v>98</v>
      </c>
      <c r="D869" t="s">
        <v>98</v>
      </c>
      <c r="E869" t="s">
        <v>335</v>
      </c>
      <c r="F869">
        <v>12586415546</v>
      </c>
      <c r="G869">
        <v>0</v>
      </c>
      <c r="H869">
        <v>5254</v>
      </c>
      <c r="I869">
        <v>495216.75810600002</v>
      </c>
      <c r="J869">
        <v>0</v>
      </c>
      <c r="K869">
        <v>4.17434175822181E-7</v>
      </c>
      <c r="L869">
        <v>3.9345336747870301E-5</v>
      </c>
      <c r="M869">
        <v>0</v>
      </c>
      <c r="N869">
        <v>1</v>
      </c>
      <c r="O869">
        <v>0</v>
      </c>
      <c r="P869">
        <v>0</v>
      </c>
      <c r="Q869">
        <v>0</v>
      </c>
    </row>
    <row r="870" spans="1:17">
      <c r="A870" t="s">
        <v>365</v>
      </c>
      <c r="B870" t="s">
        <v>443</v>
      </c>
      <c r="C870" t="s">
        <v>102</v>
      </c>
      <c r="D870" t="s">
        <v>102</v>
      </c>
      <c r="E870" t="s">
        <v>335</v>
      </c>
      <c r="F870">
        <v>12586415546</v>
      </c>
      <c r="G870">
        <v>116</v>
      </c>
      <c r="H870">
        <v>64632</v>
      </c>
      <c r="I870">
        <v>495216.75810600002</v>
      </c>
      <c r="J870">
        <v>9.2162855720161801E-9</v>
      </c>
      <c r="K870">
        <v>5.1350600783668097E-6</v>
      </c>
      <c r="L870">
        <v>3.9345336747870301E-5</v>
      </c>
      <c r="M870">
        <v>45.615992379508697</v>
      </c>
      <c r="N870">
        <v>2.3892474448874501</v>
      </c>
      <c r="O870">
        <v>0.37826113023719199</v>
      </c>
      <c r="P870">
        <v>0.61502937347511399</v>
      </c>
      <c r="Q870">
        <v>6.1502937347511404</v>
      </c>
    </row>
    <row r="871" spans="1:17">
      <c r="A871" t="s">
        <v>365</v>
      </c>
      <c r="B871" t="s">
        <v>444</v>
      </c>
      <c r="C871" t="s">
        <v>110</v>
      </c>
      <c r="D871" t="s">
        <v>110</v>
      </c>
      <c r="E871" t="s">
        <v>335</v>
      </c>
      <c r="F871">
        <v>12586415546</v>
      </c>
      <c r="G871">
        <v>0</v>
      </c>
      <c r="H871">
        <v>951</v>
      </c>
      <c r="I871">
        <v>495216.75810600002</v>
      </c>
      <c r="J871">
        <v>0</v>
      </c>
      <c r="K871">
        <v>7.5557651542994705E-8</v>
      </c>
      <c r="L871">
        <v>3.9345336747870301E-5</v>
      </c>
      <c r="M871">
        <v>0</v>
      </c>
      <c r="N871">
        <v>1</v>
      </c>
      <c r="O871">
        <v>0</v>
      </c>
      <c r="P871">
        <v>0</v>
      </c>
      <c r="Q871">
        <v>0</v>
      </c>
    </row>
    <row r="872" spans="1:17">
      <c r="A872" t="s">
        <v>365</v>
      </c>
      <c r="B872" t="s">
        <v>445</v>
      </c>
      <c r="C872" t="s">
        <v>114</v>
      </c>
      <c r="D872" t="s">
        <v>114</v>
      </c>
      <c r="E872" t="s">
        <v>335</v>
      </c>
      <c r="F872">
        <v>12586415546</v>
      </c>
      <c r="G872">
        <v>28</v>
      </c>
      <c r="H872">
        <v>399979</v>
      </c>
      <c r="I872">
        <v>495216.75810600002</v>
      </c>
      <c r="J872">
        <v>2.2246206553142499E-9</v>
      </c>
      <c r="K872">
        <v>3.1778626610426401E-5</v>
      </c>
      <c r="L872">
        <v>3.9345336747870301E-5</v>
      </c>
      <c r="M872">
        <v>1.7792114893193001</v>
      </c>
      <c r="N872">
        <v>1.0541863694400599</v>
      </c>
      <c r="O872">
        <v>2.2917396516355E-2</v>
      </c>
      <c r="P872">
        <v>0.151384928299864</v>
      </c>
      <c r="Q872">
        <v>1.5138492829986401</v>
      </c>
    </row>
    <row r="873" spans="1:17">
      <c r="A873" t="s">
        <v>365</v>
      </c>
      <c r="B873" t="s">
        <v>446</v>
      </c>
      <c r="C873" t="s">
        <v>122</v>
      </c>
      <c r="D873" t="s">
        <v>122</v>
      </c>
      <c r="E873" t="s">
        <v>335</v>
      </c>
      <c r="F873">
        <v>12586415546</v>
      </c>
      <c r="G873">
        <v>1</v>
      </c>
      <c r="H873">
        <v>5537</v>
      </c>
      <c r="I873">
        <v>495216.75810600002</v>
      </c>
      <c r="J873">
        <v>7.9450737689794701E-11</v>
      </c>
      <c r="K873">
        <v>4.3991873458839302E-7</v>
      </c>
      <c r="L873">
        <v>3.9345336747870301E-5</v>
      </c>
      <c r="M873">
        <v>4.5902063539206601</v>
      </c>
      <c r="N873">
        <v>1.1397959819801</v>
      </c>
      <c r="O873">
        <v>5.6827121661373402E-2</v>
      </c>
      <c r="P873">
        <v>0.238384398947107</v>
      </c>
      <c r="Q873">
        <v>2.3838439894710701</v>
      </c>
    </row>
    <row r="874" spans="1:17">
      <c r="A874" t="s">
        <v>365</v>
      </c>
      <c r="B874" t="s">
        <v>431</v>
      </c>
      <c r="C874" t="s">
        <v>432</v>
      </c>
      <c r="D874" t="s">
        <v>433</v>
      </c>
      <c r="E874" t="s">
        <v>336</v>
      </c>
      <c r="F874">
        <v>12586415546</v>
      </c>
      <c r="G874">
        <v>0</v>
      </c>
      <c r="H874">
        <v>7426</v>
      </c>
      <c r="I874">
        <v>582574.77636280004</v>
      </c>
      <c r="J874">
        <v>0</v>
      </c>
      <c r="K874">
        <v>5.9000117808441499E-7</v>
      </c>
      <c r="L874">
        <v>4.6285995741491602E-5</v>
      </c>
      <c r="M874">
        <v>0</v>
      </c>
      <c r="N874">
        <v>1</v>
      </c>
      <c r="O874">
        <v>0</v>
      </c>
      <c r="P874">
        <v>0</v>
      </c>
      <c r="Q874">
        <v>0</v>
      </c>
    </row>
    <row r="875" spans="1:17">
      <c r="A875" t="s">
        <v>365</v>
      </c>
      <c r="B875" t="s">
        <v>434</v>
      </c>
      <c r="C875" t="s">
        <v>435</v>
      </c>
      <c r="D875" t="s">
        <v>436</v>
      </c>
      <c r="E875" t="s">
        <v>336</v>
      </c>
      <c r="F875">
        <v>12586415546</v>
      </c>
      <c r="G875">
        <v>3</v>
      </c>
      <c r="H875">
        <v>576671</v>
      </c>
      <c r="I875">
        <v>582574.77636280004</v>
      </c>
      <c r="J875">
        <v>2.3835221306938398E-10</v>
      </c>
      <c r="K875">
        <v>4.5816936354311602E-5</v>
      </c>
      <c r="L875">
        <v>4.6285995741491602E-5</v>
      </c>
      <c r="M875">
        <v>0.11239410459176299</v>
      </c>
      <c r="N875">
        <v>1.0034229930004701</v>
      </c>
      <c r="O875">
        <v>1.4840484744872799E-3</v>
      </c>
      <c r="P875">
        <v>3.8523349730874602E-2</v>
      </c>
      <c r="Q875">
        <v>0.38523349730874601</v>
      </c>
    </row>
    <row r="876" spans="1:17">
      <c r="A876" t="s">
        <v>365</v>
      </c>
      <c r="B876" t="s">
        <v>437</v>
      </c>
      <c r="C876" t="s">
        <v>438</v>
      </c>
      <c r="D876" t="s">
        <v>126</v>
      </c>
      <c r="E876" t="s">
        <v>336</v>
      </c>
      <c r="F876">
        <v>12586415546</v>
      </c>
      <c r="G876">
        <v>3853</v>
      </c>
      <c r="H876">
        <v>7083167</v>
      </c>
      <c r="I876">
        <v>582574.77636280004</v>
      </c>
      <c r="J876">
        <v>3.0612369231877899E-7</v>
      </c>
      <c r="K876">
        <v>5.6276284333000995E-4</v>
      </c>
      <c r="L876">
        <v>4.6285995741491602E-5</v>
      </c>
      <c r="M876">
        <v>11.752274225868099</v>
      </c>
      <c r="N876">
        <v>1.35791870544152</v>
      </c>
      <c r="O876">
        <v>0.13287377080238899</v>
      </c>
      <c r="P876">
        <v>0.36451854658218602</v>
      </c>
      <c r="Q876">
        <v>3.6451854658218599</v>
      </c>
    </row>
    <row r="877" spans="1:17">
      <c r="A877" t="s">
        <v>365</v>
      </c>
      <c r="B877" t="s">
        <v>439</v>
      </c>
      <c r="C877" t="s">
        <v>90</v>
      </c>
      <c r="D877" t="s">
        <v>90</v>
      </c>
      <c r="E877" t="s">
        <v>336</v>
      </c>
      <c r="F877">
        <v>12586415546</v>
      </c>
      <c r="G877">
        <v>4</v>
      </c>
      <c r="H877">
        <v>50320</v>
      </c>
      <c r="I877">
        <v>582574.77636280004</v>
      </c>
      <c r="J877">
        <v>3.1780295075917901E-10</v>
      </c>
      <c r="K877">
        <v>3.9979611205504699E-6</v>
      </c>
      <c r="L877">
        <v>4.6285995741491602E-5</v>
      </c>
      <c r="M877">
        <v>1.7173932350036201</v>
      </c>
      <c r="N877">
        <v>1.0523036777046499</v>
      </c>
      <c r="O877">
        <v>2.2141088220349599E-2</v>
      </c>
      <c r="P877">
        <v>0.148798817940028</v>
      </c>
      <c r="Q877">
        <v>1.4879881794002801</v>
      </c>
    </row>
    <row r="878" spans="1:17">
      <c r="A878" t="s">
        <v>365</v>
      </c>
      <c r="B878" t="s">
        <v>440</v>
      </c>
      <c r="C878" t="s">
        <v>441</v>
      </c>
      <c r="D878" t="s">
        <v>94</v>
      </c>
      <c r="E878" t="s">
        <v>336</v>
      </c>
      <c r="F878">
        <v>12586415546</v>
      </c>
      <c r="G878">
        <v>0</v>
      </c>
      <c r="H878">
        <v>90257</v>
      </c>
      <c r="I878">
        <v>582574.77636280004</v>
      </c>
      <c r="J878">
        <v>0</v>
      </c>
      <c r="K878">
        <v>7.1709852316677999E-6</v>
      </c>
      <c r="L878">
        <v>4.6285995741491602E-5</v>
      </c>
      <c r="M878">
        <v>0</v>
      </c>
      <c r="N878">
        <v>1</v>
      </c>
      <c r="O878">
        <v>0</v>
      </c>
      <c r="P878">
        <v>0</v>
      </c>
      <c r="Q878">
        <v>0</v>
      </c>
    </row>
    <row r="879" spans="1:17">
      <c r="A879" t="s">
        <v>365</v>
      </c>
      <c r="B879" t="s">
        <v>442</v>
      </c>
      <c r="C879" t="s">
        <v>98</v>
      </c>
      <c r="D879" t="s">
        <v>98</v>
      </c>
      <c r="E879" t="s">
        <v>336</v>
      </c>
      <c r="F879">
        <v>12586415546</v>
      </c>
      <c r="G879">
        <v>0</v>
      </c>
      <c r="H879">
        <v>5254</v>
      </c>
      <c r="I879">
        <v>582574.77636280004</v>
      </c>
      <c r="J879">
        <v>0</v>
      </c>
      <c r="K879">
        <v>4.17434175822181E-7</v>
      </c>
      <c r="L879">
        <v>4.6285995741491602E-5</v>
      </c>
      <c r="M879">
        <v>0</v>
      </c>
      <c r="N879">
        <v>1</v>
      </c>
      <c r="O879">
        <v>0</v>
      </c>
      <c r="P879">
        <v>0</v>
      </c>
      <c r="Q879">
        <v>0</v>
      </c>
    </row>
    <row r="880" spans="1:17">
      <c r="A880" t="s">
        <v>365</v>
      </c>
      <c r="B880" t="s">
        <v>443</v>
      </c>
      <c r="C880" t="s">
        <v>102</v>
      </c>
      <c r="D880" t="s">
        <v>102</v>
      </c>
      <c r="E880" t="s">
        <v>336</v>
      </c>
      <c r="F880">
        <v>12586415546</v>
      </c>
      <c r="G880">
        <v>4</v>
      </c>
      <c r="H880">
        <v>64632</v>
      </c>
      <c r="I880">
        <v>582574.77636280004</v>
      </c>
      <c r="J880">
        <v>3.1780295075917901E-10</v>
      </c>
      <c r="K880">
        <v>5.1350600783668097E-6</v>
      </c>
      <c r="L880">
        <v>4.6285995741491602E-5</v>
      </c>
      <c r="M880">
        <v>1.3370966020760999</v>
      </c>
      <c r="N880">
        <v>1.0407216403963699</v>
      </c>
      <c r="O880">
        <v>1.73345852209098E-2</v>
      </c>
      <c r="P880">
        <v>0.13166087201940399</v>
      </c>
      <c r="Q880">
        <v>1.31660872019404</v>
      </c>
    </row>
    <row r="881" spans="1:17">
      <c r="A881" t="s">
        <v>365</v>
      </c>
      <c r="B881" t="s">
        <v>444</v>
      </c>
      <c r="C881" t="s">
        <v>110</v>
      </c>
      <c r="D881" t="s">
        <v>110</v>
      </c>
      <c r="E881" t="s">
        <v>336</v>
      </c>
      <c r="F881">
        <v>12586415546</v>
      </c>
      <c r="G881">
        <v>0</v>
      </c>
      <c r="H881">
        <v>951</v>
      </c>
      <c r="I881">
        <v>582574.77636280004</v>
      </c>
      <c r="J881">
        <v>0</v>
      </c>
      <c r="K881">
        <v>7.5557651542994705E-8</v>
      </c>
      <c r="L881">
        <v>4.6285995741491602E-5</v>
      </c>
      <c r="M881">
        <v>0</v>
      </c>
      <c r="N881">
        <v>1</v>
      </c>
      <c r="O881">
        <v>0</v>
      </c>
      <c r="P881">
        <v>0</v>
      </c>
      <c r="Q881">
        <v>0</v>
      </c>
    </row>
    <row r="882" spans="1:17">
      <c r="A882" t="s">
        <v>365</v>
      </c>
      <c r="B882" t="s">
        <v>445</v>
      </c>
      <c r="C882" t="s">
        <v>114</v>
      </c>
      <c r="D882" t="s">
        <v>114</v>
      </c>
      <c r="E882" t="s">
        <v>336</v>
      </c>
      <c r="F882">
        <v>12586415546</v>
      </c>
      <c r="G882">
        <v>68</v>
      </c>
      <c r="H882">
        <v>399979</v>
      </c>
      <c r="I882">
        <v>582574.77636280004</v>
      </c>
      <c r="J882">
        <v>5.4026501629060398E-9</v>
      </c>
      <c r="K882">
        <v>3.1778626610426401E-5</v>
      </c>
      <c r="L882">
        <v>4.6285995741491602E-5</v>
      </c>
      <c r="M882">
        <v>3.6730100054040302</v>
      </c>
      <c r="N882">
        <v>1.1118625179213599</v>
      </c>
      <c r="O882">
        <v>4.60510899444228E-2</v>
      </c>
      <c r="P882">
        <v>0.21459517688993601</v>
      </c>
      <c r="Q882">
        <v>2.1459517688993599</v>
      </c>
    </row>
    <row r="883" spans="1:17">
      <c r="A883" t="s">
        <v>365</v>
      </c>
      <c r="B883" t="s">
        <v>446</v>
      </c>
      <c r="C883" t="s">
        <v>122</v>
      </c>
      <c r="D883" t="s">
        <v>122</v>
      </c>
      <c r="E883" t="s">
        <v>336</v>
      </c>
      <c r="F883">
        <v>12586415546</v>
      </c>
      <c r="G883">
        <v>2</v>
      </c>
      <c r="H883">
        <v>5537</v>
      </c>
      <c r="I883">
        <v>582574.77636280004</v>
      </c>
      <c r="J883">
        <v>1.5890147537958899E-10</v>
      </c>
      <c r="K883">
        <v>4.3991873458839302E-7</v>
      </c>
      <c r="L883">
        <v>4.6285995741491602E-5</v>
      </c>
      <c r="M883">
        <v>7.8037951585138403</v>
      </c>
      <c r="N883">
        <v>1.2376667023747701</v>
      </c>
      <c r="O883">
        <v>9.2603707036389496E-2</v>
      </c>
      <c r="P883">
        <v>0.30430857207181899</v>
      </c>
      <c r="Q883">
        <v>3.0430857207181901</v>
      </c>
    </row>
    <row r="884" spans="1:17">
      <c r="A884" t="s">
        <v>365</v>
      </c>
      <c r="B884" t="s">
        <v>431</v>
      </c>
      <c r="C884" t="s">
        <v>432</v>
      </c>
      <c r="D884" t="s">
        <v>433</v>
      </c>
      <c r="E884" t="s">
        <v>337</v>
      </c>
      <c r="F884">
        <v>12586415546</v>
      </c>
      <c r="G884">
        <v>0</v>
      </c>
      <c r="H884">
        <v>7426</v>
      </c>
      <c r="I884">
        <v>2249778.9013415999</v>
      </c>
      <c r="J884">
        <v>0</v>
      </c>
      <c r="K884">
        <v>5.9000117808441499E-7</v>
      </c>
      <c r="L884">
        <v>1.7874659335052599E-4</v>
      </c>
      <c r="M884">
        <v>0</v>
      </c>
      <c r="N884">
        <v>1</v>
      </c>
      <c r="O884">
        <v>0</v>
      </c>
      <c r="P884">
        <v>0</v>
      </c>
      <c r="Q884">
        <v>0</v>
      </c>
    </row>
    <row r="885" spans="1:17">
      <c r="A885" t="s">
        <v>365</v>
      </c>
      <c r="B885" t="s">
        <v>434</v>
      </c>
      <c r="C885" t="s">
        <v>435</v>
      </c>
      <c r="D885" t="s">
        <v>436</v>
      </c>
      <c r="E885" t="s">
        <v>337</v>
      </c>
      <c r="F885">
        <v>12586415546</v>
      </c>
      <c r="G885">
        <v>16</v>
      </c>
      <c r="H885">
        <v>576671</v>
      </c>
      <c r="I885">
        <v>2249778.9013415999</v>
      </c>
      <c r="J885">
        <v>1.27121180303672E-9</v>
      </c>
      <c r="K885">
        <v>4.5816936354311602E-5</v>
      </c>
      <c r="L885">
        <v>1.7874659335052599E-4</v>
      </c>
      <c r="M885">
        <v>0.15522229390748299</v>
      </c>
      <c r="N885">
        <v>1.00472733714541</v>
      </c>
      <c r="O885">
        <v>2.0482189310607698E-3</v>
      </c>
      <c r="P885">
        <v>4.5257252800637103E-2</v>
      </c>
      <c r="Q885">
        <v>0.45257252800637099</v>
      </c>
    </row>
    <row r="886" spans="1:17">
      <c r="A886" t="s">
        <v>365</v>
      </c>
      <c r="B886" t="s">
        <v>437</v>
      </c>
      <c r="C886" t="s">
        <v>438</v>
      </c>
      <c r="D886" t="s">
        <v>126</v>
      </c>
      <c r="E886" t="s">
        <v>337</v>
      </c>
      <c r="F886">
        <v>12586415546</v>
      </c>
      <c r="G886">
        <v>5099</v>
      </c>
      <c r="H886">
        <v>7083167</v>
      </c>
      <c r="I886">
        <v>2249778.9013415999</v>
      </c>
      <c r="J886">
        <v>4.0511931148026298E-7</v>
      </c>
      <c r="K886">
        <v>5.6276284333000995E-4</v>
      </c>
      <c r="L886">
        <v>1.7874659335052599E-4</v>
      </c>
      <c r="M886">
        <v>4.0273535534947902</v>
      </c>
      <c r="N886">
        <v>1.12265414697772</v>
      </c>
      <c r="O886">
        <v>5.02459849409597E-2</v>
      </c>
      <c r="P886">
        <v>0.224156161951796</v>
      </c>
      <c r="Q886">
        <v>2.24156161951796</v>
      </c>
    </row>
    <row r="887" spans="1:17">
      <c r="A887" t="s">
        <v>365</v>
      </c>
      <c r="B887" t="s">
        <v>439</v>
      </c>
      <c r="C887" t="s">
        <v>90</v>
      </c>
      <c r="D887" t="s">
        <v>90</v>
      </c>
      <c r="E887" t="s">
        <v>337</v>
      </c>
      <c r="F887">
        <v>12586415546</v>
      </c>
      <c r="G887">
        <v>20</v>
      </c>
      <c r="H887">
        <v>50320</v>
      </c>
      <c r="I887">
        <v>2249778.9013415999</v>
      </c>
      <c r="J887">
        <v>1.58901475379589E-9</v>
      </c>
      <c r="K887">
        <v>3.9979611205504699E-6</v>
      </c>
      <c r="L887">
        <v>1.7874659335052599E-4</v>
      </c>
      <c r="M887">
        <v>2.22357401256762</v>
      </c>
      <c r="N887">
        <v>1.06771955084913</v>
      </c>
      <c r="O887">
        <v>2.8457195096044E-2</v>
      </c>
      <c r="P887">
        <v>0.168692605338954</v>
      </c>
      <c r="Q887">
        <v>1.68692605338954</v>
      </c>
    </row>
    <row r="888" spans="1:17">
      <c r="A888" t="s">
        <v>365</v>
      </c>
      <c r="B888" t="s">
        <v>440</v>
      </c>
      <c r="C888" t="s">
        <v>441</v>
      </c>
      <c r="D888" t="s">
        <v>94</v>
      </c>
      <c r="E888" t="s">
        <v>337</v>
      </c>
      <c r="F888">
        <v>12586415546</v>
      </c>
      <c r="G888">
        <v>1</v>
      </c>
      <c r="H888">
        <v>90257</v>
      </c>
      <c r="I888">
        <v>2249778.9013415999</v>
      </c>
      <c r="J888">
        <v>7.9450737689794701E-11</v>
      </c>
      <c r="K888">
        <v>7.1709852316677999E-6</v>
      </c>
      <c r="L888">
        <v>1.7874659335052599E-4</v>
      </c>
      <c r="M888">
        <v>6.1984247378265599E-2</v>
      </c>
      <c r="N888">
        <v>1.00188774709924</v>
      </c>
      <c r="O888">
        <v>8.1906529736569197E-4</v>
      </c>
      <c r="P888">
        <v>2.86193168570756E-2</v>
      </c>
      <c r="Q888">
        <v>0.286193168570756</v>
      </c>
    </row>
    <row r="889" spans="1:17">
      <c r="A889" t="s">
        <v>365</v>
      </c>
      <c r="B889" t="s">
        <v>442</v>
      </c>
      <c r="C889" t="s">
        <v>98</v>
      </c>
      <c r="D889" t="s">
        <v>98</v>
      </c>
      <c r="E889" t="s">
        <v>337</v>
      </c>
      <c r="F889">
        <v>12586415546</v>
      </c>
      <c r="G889">
        <v>0</v>
      </c>
      <c r="H889">
        <v>5254</v>
      </c>
      <c r="I889">
        <v>2249778.9013415999</v>
      </c>
      <c r="J889">
        <v>0</v>
      </c>
      <c r="K889">
        <v>4.17434175822181E-7</v>
      </c>
      <c r="L889">
        <v>1.7874659335052599E-4</v>
      </c>
      <c r="M889">
        <v>0</v>
      </c>
      <c r="N889">
        <v>1</v>
      </c>
      <c r="O889">
        <v>0</v>
      </c>
      <c r="P889">
        <v>0</v>
      </c>
      <c r="Q889">
        <v>0</v>
      </c>
    </row>
    <row r="890" spans="1:17">
      <c r="A890" t="s">
        <v>365</v>
      </c>
      <c r="B890" t="s">
        <v>443</v>
      </c>
      <c r="C890" t="s">
        <v>102</v>
      </c>
      <c r="D890" t="s">
        <v>102</v>
      </c>
      <c r="E890" t="s">
        <v>337</v>
      </c>
      <c r="F890">
        <v>12586415546</v>
      </c>
      <c r="G890">
        <v>19</v>
      </c>
      <c r="H890">
        <v>64632</v>
      </c>
      <c r="I890">
        <v>2249778.9013415999</v>
      </c>
      <c r="J890">
        <v>1.5095640161061E-9</v>
      </c>
      <c r="K890">
        <v>5.1350600783668097E-6</v>
      </c>
      <c r="L890">
        <v>1.7874659335052599E-4</v>
      </c>
      <c r="M890">
        <v>1.64463009185515</v>
      </c>
      <c r="N890">
        <v>1.0500876564053701</v>
      </c>
      <c r="O890">
        <v>2.1225553454902801E-2</v>
      </c>
      <c r="P890">
        <v>0.145689922283262</v>
      </c>
      <c r="Q890">
        <v>1.4568992228326201</v>
      </c>
    </row>
    <row r="891" spans="1:17">
      <c r="A891" t="s">
        <v>365</v>
      </c>
      <c r="B891" t="s">
        <v>444</v>
      </c>
      <c r="C891" t="s">
        <v>110</v>
      </c>
      <c r="D891" t="s">
        <v>110</v>
      </c>
      <c r="E891" t="s">
        <v>337</v>
      </c>
      <c r="F891">
        <v>12586415546</v>
      </c>
      <c r="G891">
        <v>0</v>
      </c>
      <c r="H891">
        <v>951</v>
      </c>
      <c r="I891">
        <v>2249778.9013415999</v>
      </c>
      <c r="J891">
        <v>0</v>
      </c>
      <c r="K891">
        <v>7.5557651542994705E-8</v>
      </c>
      <c r="L891">
        <v>1.7874659335052599E-4</v>
      </c>
      <c r="M891">
        <v>0</v>
      </c>
      <c r="N891">
        <v>1</v>
      </c>
      <c r="O891">
        <v>0</v>
      </c>
      <c r="P891">
        <v>0</v>
      </c>
      <c r="Q891">
        <v>0</v>
      </c>
    </row>
    <row r="892" spans="1:17">
      <c r="A892" t="s">
        <v>365</v>
      </c>
      <c r="B892" t="s">
        <v>445</v>
      </c>
      <c r="C892" t="s">
        <v>114</v>
      </c>
      <c r="D892" t="s">
        <v>114</v>
      </c>
      <c r="E892" t="s">
        <v>337</v>
      </c>
      <c r="F892">
        <v>12586415546</v>
      </c>
      <c r="G892">
        <v>247</v>
      </c>
      <c r="H892">
        <v>399979</v>
      </c>
      <c r="I892">
        <v>2249778.9013415999</v>
      </c>
      <c r="J892">
        <v>1.9624332209379299E-8</v>
      </c>
      <c r="K892">
        <v>3.1778626610426401E-5</v>
      </c>
      <c r="L892">
        <v>1.7874659335052599E-4</v>
      </c>
      <c r="M892">
        <v>3.45479266976059</v>
      </c>
      <c r="N892">
        <v>1.1052166496598399</v>
      </c>
      <c r="O892">
        <v>4.3447418771554301E-2</v>
      </c>
      <c r="P892">
        <v>0.20844044418383501</v>
      </c>
      <c r="Q892">
        <v>2.0844044418383501</v>
      </c>
    </row>
    <row r="893" spans="1:17">
      <c r="A893" t="s">
        <v>365</v>
      </c>
      <c r="B893" t="s">
        <v>446</v>
      </c>
      <c r="C893" t="s">
        <v>122</v>
      </c>
      <c r="D893" t="s">
        <v>122</v>
      </c>
      <c r="E893" t="s">
        <v>337</v>
      </c>
      <c r="F893">
        <v>12586415546</v>
      </c>
      <c r="G893">
        <v>0</v>
      </c>
      <c r="H893">
        <v>5537</v>
      </c>
      <c r="I893">
        <v>2249778.9013415999</v>
      </c>
      <c r="J893">
        <v>0</v>
      </c>
      <c r="K893">
        <v>4.3991873458839302E-7</v>
      </c>
      <c r="L893">
        <v>1.7874659335052599E-4</v>
      </c>
      <c r="M893">
        <v>0</v>
      </c>
      <c r="N893">
        <v>1</v>
      </c>
      <c r="O893">
        <v>0</v>
      </c>
      <c r="P893">
        <v>0</v>
      </c>
      <c r="Q893">
        <v>0</v>
      </c>
    </row>
    <row r="894" spans="1:17">
      <c r="A894" t="s">
        <v>365</v>
      </c>
      <c r="B894" t="s">
        <v>431</v>
      </c>
      <c r="C894" t="s">
        <v>432</v>
      </c>
      <c r="D894" t="s">
        <v>433</v>
      </c>
      <c r="E894" t="s">
        <v>338</v>
      </c>
      <c r="F894">
        <v>12586415546</v>
      </c>
      <c r="G894">
        <v>0</v>
      </c>
      <c r="H894">
        <v>7426</v>
      </c>
      <c r="I894">
        <v>357991</v>
      </c>
      <c r="J894">
        <v>0</v>
      </c>
      <c r="K894">
        <v>5.9000117808441499E-7</v>
      </c>
      <c r="L894">
        <v>2.84426490363073E-5</v>
      </c>
      <c r="M894">
        <v>0</v>
      </c>
      <c r="N894">
        <v>1</v>
      </c>
      <c r="O894">
        <v>0</v>
      </c>
      <c r="P894">
        <v>0</v>
      </c>
      <c r="Q894">
        <v>0</v>
      </c>
    </row>
    <row r="895" spans="1:17">
      <c r="A895" t="s">
        <v>365</v>
      </c>
      <c r="B895" t="s">
        <v>434</v>
      </c>
      <c r="C895" t="s">
        <v>435</v>
      </c>
      <c r="D895" t="s">
        <v>436</v>
      </c>
      <c r="E895" t="s">
        <v>338</v>
      </c>
      <c r="F895">
        <v>12586415546</v>
      </c>
      <c r="G895">
        <v>3</v>
      </c>
      <c r="H895">
        <v>576671</v>
      </c>
      <c r="I895">
        <v>357991</v>
      </c>
      <c r="J895">
        <v>2.3835221306938398E-10</v>
      </c>
      <c r="K895">
        <v>4.5816936354311602E-5</v>
      </c>
      <c r="L895">
        <v>2.84426490363073E-5</v>
      </c>
      <c r="M895">
        <v>0.182903956655457</v>
      </c>
      <c r="N895">
        <v>1.00557038970739</v>
      </c>
      <c r="O895">
        <v>2.4124765155925801E-3</v>
      </c>
      <c r="P895">
        <v>4.9116967695416403E-2</v>
      </c>
      <c r="Q895">
        <v>0.49116967695416403</v>
      </c>
    </row>
    <row r="896" spans="1:17">
      <c r="A896" t="s">
        <v>365</v>
      </c>
      <c r="B896" t="s">
        <v>437</v>
      </c>
      <c r="C896" t="s">
        <v>438</v>
      </c>
      <c r="D896" t="s">
        <v>126</v>
      </c>
      <c r="E896" t="s">
        <v>338</v>
      </c>
      <c r="F896">
        <v>12586415546</v>
      </c>
      <c r="G896">
        <v>778</v>
      </c>
      <c r="H896">
        <v>7083167</v>
      </c>
      <c r="I896">
        <v>357991</v>
      </c>
      <c r="J896">
        <v>6.1812673922660301E-8</v>
      </c>
      <c r="K896">
        <v>5.6276284333000995E-4</v>
      </c>
      <c r="L896">
        <v>2.84426490363073E-5</v>
      </c>
      <c r="M896">
        <v>3.8617314874274502</v>
      </c>
      <c r="N896">
        <v>1.11761008194486</v>
      </c>
      <c r="O896">
        <v>4.8290310888219903E-2</v>
      </c>
      <c r="P896">
        <v>0.21975056516018299</v>
      </c>
      <c r="Q896">
        <v>2.1975056516018299</v>
      </c>
    </row>
    <row r="897" spans="1:17">
      <c r="A897" t="s">
        <v>365</v>
      </c>
      <c r="B897" t="s">
        <v>439</v>
      </c>
      <c r="C897" t="s">
        <v>90</v>
      </c>
      <c r="D897" t="s">
        <v>90</v>
      </c>
      <c r="E897" t="s">
        <v>338</v>
      </c>
      <c r="F897">
        <v>12586415546</v>
      </c>
      <c r="G897">
        <v>1</v>
      </c>
      <c r="H897">
        <v>50320</v>
      </c>
      <c r="I897">
        <v>357991</v>
      </c>
      <c r="J897">
        <v>7.9450737689794701E-11</v>
      </c>
      <c r="K897">
        <v>3.9979611205504699E-6</v>
      </c>
      <c r="L897">
        <v>2.84426490363073E-5</v>
      </c>
      <c r="M897">
        <v>0.69869771852450302</v>
      </c>
      <c r="N897">
        <v>1.02127902890138</v>
      </c>
      <c r="O897">
        <v>9.14441413044733E-3</v>
      </c>
      <c r="P897">
        <v>9.5626430083148695E-2</v>
      </c>
      <c r="Q897">
        <v>0.95626430083148695</v>
      </c>
    </row>
    <row r="898" spans="1:17">
      <c r="A898" t="s">
        <v>365</v>
      </c>
      <c r="B898" t="s">
        <v>440</v>
      </c>
      <c r="C898" t="s">
        <v>441</v>
      </c>
      <c r="D898" t="s">
        <v>94</v>
      </c>
      <c r="E898" t="s">
        <v>338</v>
      </c>
      <c r="F898">
        <v>12586415546</v>
      </c>
      <c r="G898">
        <v>0</v>
      </c>
      <c r="H898">
        <v>90257</v>
      </c>
      <c r="I898">
        <v>357991</v>
      </c>
      <c r="J898">
        <v>0</v>
      </c>
      <c r="K898">
        <v>7.1709852316677999E-6</v>
      </c>
      <c r="L898">
        <v>2.84426490363073E-5</v>
      </c>
      <c r="M898">
        <v>0</v>
      </c>
      <c r="N898">
        <v>1</v>
      </c>
      <c r="O898">
        <v>0</v>
      </c>
      <c r="P898">
        <v>0</v>
      </c>
      <c r="Q898">
        <v>0</v>
      </c>
    </row>
    <row r="899" spans="1:17">
      <c r="A899" t="s">
        <v>365</v>
      </c>
      <c r="B899" t="s">
        <v>442</v>
      </c>
      <c r="C899" t="s">
        <v>98</v>
      </c>
      <c r="D899" t="s">
        <v>98</v>
      </c>
      <c r="E899" t="s">
        <v>338</v>
      </c>
      <c r="F899">
        <v>12586415546</v>
      </c>
      <c r="G899">
        <v>0</v>
      </c>
      <c r="H899">
        <v>5254</v>
      </c>
      <c r="I899">
        <v>357991</v>
      </c>
      <c r="J899">
        <v>0</v>
      </c>
      <c r="K899">
        <v>4.17434175822181E-7</v>
      </c>
      <c r="L899">
        <v>2.84426490363073E-5</v>
      </c>
      <c r="M899">
        <v>0</v>
      </c>
      <c r="N899">
        <v>1</v>
      </c>
      <c r="O899">
        <v>0</v>
      </c>
      <c r="P899">
        <v>0</v>
      </c>
      <c r="Q899">
        <v>0</v>
      </c>
    </row>
    <row r="900" spans="1:17">
      <c r="A900" t="s">
        <v>365</v>
      </c>
      <c r="B900" t="s">
        <v>443</v>
      </c>
      <c r="C900" t="s">
        <v>102</v>
      </c>
      <c r="D900" t="s">
        <v>102</v>
      </c>
      <c r="E900" t="s">
        <v>338</v>
      </c>
      <c r="F900">
        <v>12586415546</v>
      </c>
      <c r="G900">
        <v>5</v>
      </c>
      <c r="H900">
        <v>64632</v>
      </c>
      <c r="I900">
        <v>357991</v>
      </c>
      <c r="J900">
        <v>3.9725368844897302E-10</v>
      </c>
      <c r="K900">
        <v>5.1350600783668097E-6</v>
      </c>
      <c r="L900">
        <v>2.84426490363073E-5</v>
      </c>
      <c r="M900">
        <v>2.71989642871588</v>
      </c>
      <c r="N900">
        <v>1.0828351849175</v>
      </c>
      <c r="O900">
        <v>3.4562359000256899E-2</v>
      </c>
      <c r="P900">
        <v>0.18590954521018299</v>
      </c>
      <c r="Q900">
        <v>1.8590954521018299</v>
      </c>
    </row>
    <row r="901" spans="1:17">
      <c r="A901" t="s">
        <v>365</v>
      </c>
      <c r="B901" t="s">
        <v>444</v>
      </c>
      <c r="C901" t="s">
        <v>110</v>
      </c>
      <c r="D901" t="s">
        <v>110</v>
      </c>
      <c r="E901" t="s">
        <v>338</v>
      </c>
      <c r="F901">
        <v>12586415546</v>
      </c>
      <c r="G901">
        <v>0</v>
      </c>
      <c r="H901">
        <v>951</v>
      </c>
      <c r="I901">
        <v>357991</v>
      </c>
      <c r="J901">
        <v>0</v>
      </c>
      <c r="K901">
        <v>7.5557651542994705E-8</v>
      </c>
      <c r="L901">
        <v>2.84426490363073E-5</v>
      </c>
      <c r="M901">
        <v>0</v>
      </c>
      <c r="N901">
        <v>1</v>
      </c>
      <c r="O901">
        <v>0</v>
      </c>
      <c r="P901">
        <v>0</v>
      </c>
      <c r="Q901">
        <v>0</v>
      </c>
    </row>
    <row r="902" spans="1:17">
      <c r="A902" t="s">
        <v>365</v>
      </c>
      <c r="B902" t="s">
        <v>445</v>
      </c>
      <c r="C902" t="s">
        <v>114</v>
      </c>
      <c r="D902" t="s">
        <v>114</v>
      </c>
      <c r="E902" t="s">
        <v>338</v>
      </c>
      <c r="F902">
        <v>12586415546</v>
      </c>
      <c r="G902">
        <v>308</v>
      </c>
      <c r="H902">
        <v>399979</v>
      </c>
      <c r="I902">
        <v>357991</v>
      </c>
      <c r="J902">
        <v>2.4470827208456799E-8</v>
      </c>
      <c r="K902">
        <v>3.1778626610426401E-5</v>
      </c>
      <c r="L902">
        <v>2.84426490363073E-5</v>
      </c>
      <c r="M902">
        <v>27.0734426367762</v>
      </c>
      <c r="N902">
        <v>1.8245290531998599</v>
      </c>
      <c r="O902">
        <v>0.26115078331805203</v>
      </c>
      <c r="P902">
        <v>0.51102914135893696</v>
      </c>
      <c r="Q902">
        <v>5.11029141358937</v>
      </c>
    </row>
    <row r="903" spans="1:17">
      <c r="A903" t="s">
        <v>365</v>
      </c>
      <c r="B903" t="s">
        <v>446</v>
      </c>
      <c r="C903" t="s">
        <v>122</v>
      </c>
      <c r="D903" t="s">
        <v>122</v>
      </c>
      <c r="E903" t="s">
        <v>338</v>
      </c>
      <c r="F903">
        <v>12586415546</v>
      </c>
      <c r="G903">
        <v>2</v>
      </c>
      <c r="H903">
        <v>5537</v>
      </c>
      <c r="I903">
        <v>357991</v>
      </c>
      <c r="J903">
        <v>1.5890147537958899E-10</v>
      </c>
      <c r="K903">
        <v>4.3991873458839302E-7</v>
      </c>
      <c r="L903">
        <v>2.84426490363073E-5</v>
      </c>
      <c r="M903">
        <v>12.6994651241297</v>
      </c>
      <c r="N903">
        <v>1.3867656616643</v>
      </c>
      <c r="O903">
        <v>0.142003079354172</v>
      </c>
      <c r="P903">
        <v>0.37683295948493101</v>
      </c>
      <c r="Q903">
        <v>3.7683295948493098</v>
      </c>
    </row>
    <row r="904" spans="1:17">
      <c r="A904" t="s">
        <v>365</v>
      </c>
      <c r="B904" t="s">
        <v>431</v>
      </c>
      <c r="C904" t="s">
        <v>432</v>
      </c>
      <c r="D904" t="s">
        <v>433</v>
      </c>
      <c r="E904" t="s">
        <v>339</v>
      </c>
      <c r="F904">
        <v>12586415546</v>
      </c>
      <c r="G904">
        <v>0</v>
      </c>
      <c r="H904">
        <v>7426</v>
      </c>
      <c r="I904">
        <v>7811783.8863922004</v>
      </c>
      <c r="J904">
        <v>0</v>
      </c>
      <c r="K904">
        <v>5.9000117808441499E-7</v>
      </c>
      <c r="L904">
        <v>6.2065199244711196E-4</v>
      </c>
      <c r="M904">
        <v>0</v>
      </c>
      <c r="N904">
        <v>1</v>
      </c>
      <c r="O904">
        <v>0</v>
      </c>
      <c r="P904">
        <v>0</v>
      </c>
      <c r="Q904">
        <v>0</v>
      </c>
    </row>
    <row r="905" spans="1:17">
      <c r="A905" t="s">
        <v>365</v>
      </c>
      <c r="B905" t="s">
        <v>434</v>
      </c>
      <c r="C905" t="s">
        <v>435</v>
      </c>
      <c r="D905" t="s">
        <v>436</v>
      </c>
      <c r="E905" t="s">
        <v>339</v>
      </c>
      <c r="F905">
        <v>12586415546</v>
      </c>
      <c r="G905">
        <v>3</v>
      </c>
      <c r="H905">
        <v>576671</v>
      </c>
      <c r="I905">
        <v>7811783.8863922004</v>
      </c>
      <c r="J905">
        <v>2.3835221306938398E-10</v>
      </c>
      <c r="K905">
        <v>4.5816936354311602E-5</v>
      </c>
      <c r="L905">
        <v>6.2065199244711196E-4</v>
      </c>
      <c r="M905">
        <v>8.3819485151276994E-3</v>
      </c>
      <c r="N905">
        <v>1.00025527451997</v>
      </c>
      <c r="O905">
        <v>1.10850167385453E-4</v>
      </c>
      <c r="P905">
        <v>1.0528540610429E-2</v>
      </c>
      <c r="Q905">
        <v>0.10528540610429001</v>
      </c>
    </row>
    <row r="906" spans="1:17">
      <c r="A906" t="s">
        <v>365</v>
      </c>
      <c r="B906" t="s">
        <v>437</v>
      </c>
      <c r="C906" t="s">
        <v>438</v>
      </c>
      <c r="D906" t="s">
        <v>126</v>
      </c>
      <c r="E906" t="s">
        <v>339</v>
      </c>
      <c r="F906">
        <v>12586415546</v>
      </c>
      <c r="G906">
        <v>42449</v>
      </c>
      <c r="H906">
        <v>7083167</v>
      </c>
      <c r="I906">
        <v>7811783.8863922004</v>
      </c>
      <c r="J906">
        <v>3.3726043641940898E-6</v>
      </c>
      <c r="K906">
        <v>5.6276284333000995E-4</v>
      </c>
      <c r="L906">
        <v>6.2065199244711196E-4</v>
      </c>
      <c r="M906">
        <v>9.6558793031829708</v>
      </c>
      <c r="N906">
        <v>1.2940724283379701</v>
      </c>
      <c r="O906">
        <v>0.111958584174439</v>
      </c>
      <c r="P906">
        <v>0.33460212816782697</v>
      </c>
      <c r="Q906">
        <v>3.34602128167827</v>
      </c>
    </row>
    <row r="907" spans="1:17">
      <c r="A907" t="s">
        <v>365</v>
      </c>
      <c r="B907" t="s">
        <v>439</v>
      </c>
      <c r="C907" t="s">
        <v>90</v>
      </c>
      <c r="D907" t="s">
        <v>90</v>
      </c>
      <c r="E907" t="s">
        <v>339</v>
      </c>
      <c r="F907">
        <v>12586415546</v>
      </c>
      <c r="G907">
        <v>3</v>
      </c>
      <c r="H907">
        <v>50320</v>
      </c>
      <c r="I907">
        <v>7811783.8863922004</v>
      </c>
      <c r="J907">
        <v>2.3835221306938398E-10</v>
      </c>
      <c r="K907">
        <v>3.9979611205504699E-6</v>
      </c>
      <c r="L907">
        <v>6.2065199244711196E-4</v>
      </c>
      <c r="M907">
        <v>9.60577629603976E-2</v>
      </c>
      <c r="N907">
        <v>1.0029254652763899</v>
      </c>
      <c r="O907">
        <v>1.2686586216439999E-3</v>
      </c>
      <c r="P907">
        <v>3.5618234398184297E-2</v>
      </c>
      <c r="Q907">
        <v>0.35618234398184301</v>
      </c>
    </row>
    <row r="908" spans="1:17">
      <c r="A908" t="s">
        <v>365</v>
      </c>
      <c r="B908" t="s">
        <v>440</v>
      </c>
      <c r="C908" t="s">
        <v>441</v>
      </c>
      <c r="D908" t="s">
        <v>94</v>
      </c>
      <c r="E908" t="s">
        <v>339</v>
      </c>
      <c r="F908">
        <v>12586415546</v>
      </c>
      <c r="G908">
        <v>0</v>
      </c>
      <c r="H908">
        <v>90257</v>
      </c>
      <c r="I908">
        <v>7811783.8863922004</v>
      </c>
      <c r="J908">
        <v>0</v>
      </c>
      <c r="K908">
        <v>7.1709852316677999E-6</v>
      </c>
      <c r="L908">
        <v>6.2065199244711196E-4</v>
      </c>
      <c r="M908">
        <v>0</v>
      </c>
      <c r="N908">
        <v>1</v>
      </c>
      <c r="O908">
        <v>0</v>
      </c>
      <c r="P908">
        <v>0</v>
      </c>
      <c r="Q908">
        <v>0</v>
      </c>
    </row>
    <row r="909" spans="1:17">
      <c r="A909" t="s">
        <v>365</v>
      </c>
      <c r="B909" t="s">
        <v>442</v>
      </c>
      <c r="C909" t="s">
        <v>98</v>
      </c>
      <c r="D909" t="s">
        <v>98</v>
      </c>
      <c r="E909" t="s">
        <v>339</v>
      </c>
      <c r="F909">
        <v>12586415546</v>
      </c>
      <c r="G909">
        <v>0</v>
      </c>
      <c r="H909">
        <v>5254</v>
      </c>
      <c r="I909">
        <v>7811783.8863922004</v>
      </c>
      <c r="J909">
        <v>0</v>
      </c>
      <c r="K909">
        <v>4.17434175822181E-7</v>
      </c>
      <c r="L909">
        <v>6.2065199244711196E-4</v>
      </c>
      <c r="M909">
        <v>0</v>
      </c>
      <c r="N909">
        <v>1</v>
      </c>
      <c r="O909">
        <v>0</v>
      </c>
      <c r="P909">
        <v>0</v>
      </c>
      <c r="Q909">
        <v>0</v>
      </c>
    </row>
    <row r="910" spans="1:17">
      <c r="A910" t="s">
        <v>365</v>
      </c>
      <c r="B910" t="s">
        <v>443</v>
      </c>
      <c r="C910" t="s">
        <v>102</v>
      </c>
      <c r="D910" t="s">
        <v>102</v>
      </c>
      <c r="E910" t="s">
        <v>339</v>
      </c>
      <c r="F910">
        <v>12586415546</v>
      </c>
      <c r="G910">
        <v>14</v>
      </c>
      <c r="H910">
        <v>64632</v>
      </c>
      <c r="I910">
        <v>7811783.8863922004</v>
      </c>
      <c r="J910">
        <v>1.1123103276571299E-9</v>
      </c>
      <c r="K910">
        <v>5.1350600783668097E-6</v>
      </c>
      <c r="L910">
        <v>6.2065199244711196E-4</v>
      </c>
      <c r="M910">
        <v>0.349005512492991</v>
      </c>
      <c r="N910">
        <v>1.01062905773152</v>
      </c>
      <c r="O910">
        <v>4.5917809703247296E-3</v>
      </c>
      <c r="P910">
        <v>6.7762681251000795E-2</v>
      </c>
      <c r="Q910">
        <v>0.677626812510008</v>
      </c>
    </row>
    <row r="911" spans="1:17">
      <c r="A911" t="s">
        <v>365</v>
      </c>
      <c r="B911" t="s">
        <v>444</v>
      </c>
      <c r="C911" t="s">
        <v>110</v>
      </c>
      <c r="D911" t="s">
        <v>110</v>
      </c>
      <c r="E911" t="s">
        <v>339</v>
      </c>
      <c r="F911">
        <v>12586415546</v>
      </c>
      <c r="G911">
        <v>0</v>
      </c>
      <c r="H911">
        <v>951</v>
      </c>
      <c r="I911">
        <v>7811783.8863922004</v>
      </c>
      <c r="J911">
        <v>0</v>
      </c>
      <c r="K911">
        <v>7.5557651542994705E-8</v>
      </c>
      <c r="L911">
        <v>6.2065199244711196E-4</v>
      </c>
      <c r="M911">
        <v>0</v>
      </c>
      <c r="N911">
        <v>1</v>
      </c>
      <c r="O911">
        <v>0</v>
      </c>
      <c r="P911">
        <v>0</v>
      </c>
      <c r="Q911">
        <v>0</v>
      </c>
    </row>
    <row r="912" spans="1:17">
      <c r="A912" t="s">
        <v>365</v>
      </c>
      <c r="B912" t="s">
        <v>445</v>
      </c>
      <c r="C912" t="s">
        <v>114</v>
      </c>
      <c r="D912" t="s">
        <v>114</v>
      </c>
      <c r="E912" t="s">
        <v>339</v>
      </c>
      <c r="F912">
        <v>12586415546</v>
      </c>
      <c r="G912">
        <v>3</v>
      </c>
      <c r="H912">
        <v>399979</v>
      </c>
      <c r="I912">
        <v>7811783.8863922004</v>
      </c>
      <c r="J912">
        <v>2.3835221306938398E-10</v>
      </c>
      <c r="K912">
        <v>3.1778626610426401E-5</v>
      </c>
      <c r="L912">
        <v>6.2065199244711196E-4</v>
      </c>
      <c r="M912">
        <v>1.2084701027222E-2</v>
      </c>
      <c r="N912">
        <v>1.00036804285402</v>
      </c>
      <c r="O912">
        <v>1.5980957402246E-4</v>
      </c>
      <c r="P912">
        <v>1.26415811519944E-2</v>
      </c>
      <c r="Q912">
        <v>0.12641581151994399</v>
      </c>
    </row>
    <row r="913" spans="1:17">
      <c r="A913" t="s">
        <v>365</v>
      </c>
      <c r="B913" t="s">
        <v>446</v>
      </c>
      <c r="C913" t="s">
        <v>122</v>
      </c>
      <c r="D913" t="s">
        <v>122</v>
      </c>
      <c r="E913" t="s">
        <v>339</v>
      </c>
      <c r="F913">
        <v>12586415546</v>
      </c>
      <c r="G913">
        <v>0</v>
      </c>
      <c r="H913">
        <v>5537</v>
      </c>
      <c r="I913">
        <v>7811783.8863922004</v>
      </c>
      <c r="J913">
        <v>0</v>
      </c>
      <c r="K913">
        <v>4.3991873458839302E-7</v>
      </c>
      <c r="L913">
        <v>6.2065199244711196E-4</v>
      </c>
      <c r="M913">
        <v>0</v>
      </c>
      <c r="N913">
        <v>1</v>
      </c>
      <c r="O913">
        <v>0</v>
      </c>
      <c r="P913">
        <v>0</v>
      </c>
      <c r="Q913">
        <v>0</v>
      </c>
    </row>
    <row r="914" spans="1:17">
      <c r="A914" t="s">
        <v>365</v>
      </c>
      <c r="B914" t="s">
        <v>431</v>
      </c>
      <c r="C914" t="s">
        <v>432</v>
      </c>
      <c r="D914" t="s">
        <v>433</v>
      </c>
      <c r="E914" t="s">
        <v>340</v>
      </c>
      <c r="F914">
        <v>12586415546</v>
      </c>
      <c r="G914">
        <v>0</v>
      </c>
      <c r="H914">
        <v>7426</v>
      </c>
      <c r="I914">
        <v>45051</v>
      </c>
      <c r="J914">
        <v>0</v>
      </c>
      <c r="K914">
        <v>5.9000117808441499E-7</v>
      </c>
      <c r="L914">
        <v>3.5793351836629401E-6</v>
      </c>
      <c r="M914">
        <v>0</v>
      </c>
      <c r="N914">
        <v>1</v>
      </c>
      <c r="O914">
        <v>0</v>
      </c>
      <c r="P914">
        <v>0</v>
      </c>
      <c r="Q914">
        <v>0</v>
      </c>
    </row>
    <row r="915" spans="1:17">
      <c r="A915" t="s">
        <v>365</v>
      </c>
      <c r="B915" t="s">
        <v>434</v>
      </c>
      <c r="C915" t="s">
        <v>435</v>
      </c>
      <c r="D915" t="s">
        <v>436</v>
      </c>
      <c r="E915" t="s">
        <v>340</v>
      </c>
      <c r="F915">
        <v>12586415546</v>
      </c>
      <c r="G915">
        <v>0</v>
      </c>
      <c r="H915">
        <v>576671</v>
      </c>
      <c r="I915">
        <v>45051</v>
      </c>
      <c r="J915">
        <v>0</v>
      </c>
      <c r="K915">
        <v>4.5816936354311602E-5</v>
      </c>
      <c r="L915">
        <v>3.5793351836629401E-6</v>
      </c>
      <c r="M915">
        <v>0</v>
      </c>
      <c r="N915">
        <v>1</v>
      </c>
      <c r="O915">
        <v>0</v>
      </c>
      <c r="P915">
        <v>0</v>
      </c>
      <c r="Q915">
        <v>0</v>
      </c>
    </row>
    <row r="916" spans="1:17">
      <c r="A916" t="s">
        <v>365</v>
      </c>
      <c r="B916" t="s">
        <v>437</v>
      </c>
      <c r="C916" t="s">
        <v>438</v>
      </c>
      <c r="D916" t="s">
        <v>126</v>
      </c>
      <c r="E916" t="s">
        <v>340</v>
      </c>
      <c r="F916">
        <v>12586415546</v>
      </c>
      <c r="G916">
        <v>90</v>
      </c>
      <c r="H916">
        <v>7083167</v>
      </c>
      <c r="I916">
        <v>45051</v>
      </c>
      <c r="J916">
        <v>7.1505663920815197E-9</v>
      </c>
      <c r="K916">
        <v>5.6276284333000995E-4</v>
      </c>
      <c r="L916">
        <v>3.5793351836629401E-6</v>
      </c>
      <c r="M916">
        <v>3.5498717141540501</v>
      </c>
      <c r="N916">
        <v>1.10811230779629</v>
      </c>
      <c r="O916">
        <v>4.45837786094248E-2</v>
      </c>
      <c r="P916">
        <v>0.21114871207143299</v>
      </c>
      <c r="Q916">
        <v>2.11148712071433</v>
      </c>
    </row>
    <row r="917" spans="1:17">
      <c r="A917" t="s">
        <v>365</v>
      </c>
      <c r="B917" t="s">
        <v>439</v>
      </c>
      <c r="C917" t="s">
        <v>90</v>
      </c>
      <c r="D917" t="s">
        <v>90</v>
      </c>
      <c r="E917" t="s">
        <v>340</v>
      </c>
      <c r="F917">
        <v>12586415546</v>
      </c>
      <c r="G917">
        <v>0</v>
      </c>
      <c r="H917">
        <v>50320</v>
      </c>
      <c r="I917">
        <v>45051</v>
      </c>
      <c r="J917">
        <v>0</v>
      </c>
      <c r="K917">
        <v>3.9979611205504699E-6</v>
      </c>
      <c r="L917">
        <v>3.5793351836629401E-6</v>
      </c>
      <c r="M917">
        <v>0</v>
      </c>
      <c r="N917">
        <v>1</v>
      </c>
      <c r="O917">
        <v>0</v>
      </c>
      <c r="P917">
        <v>0</v>
      </c>
      <c r="Q917">
        <v>0</v>
      </c>
    </row>
    <row r="918" spans="1:17">
      <c r="A918" t="s">
        <v>365</v>
      </c>
      <c r="B918" t="s">
        <v>440</v>
      </c>
      <c r="C918" t="s">
        <v>441</v>
      </c>
      <c r="D918" t="s">
        <v>94</v>
      </c>
      <c r="E918" t="s">
        <v>340</v>
      </c>
      <c r="F918">
        <v>12586415546</v>
      </c>
      <c r="G918">
        <v>0</v>
      </c>
      <c r="H918">
        <v>90257</v>
      </c>
      <c r="I918">
        <v>45051</v>
      </c>
      <c r="J918">
        <v>0</v>
      </c>
      <c r="K918">
        <v>7.1709852316677999E-6</v>
      </c>
      <c r="L918">
        <v>3.5793351836629401E-6</v>
      </c>
      <c r="M918">
        <v>0</v>
      </c>
      <c r="N918">
        <v>1</v>
      </c>
      <c r="O918">
        <v>0</v>
      </c>
      <c r="P918">
        <v>0</v>
      </c>
      <c r="Q918">
        <v>0</v>
      </c>
    </row>
    <row r="919" spans="1:17">
      <c r="A919" t="s">
        <v>365</v>
      </c>
      <c r="B919" t="s">
        <v>442</v>
      </c>
      <c r="C919" t="s">
        <v>98</v>
      </c>
      <c r="D919" t="s">
        <v>98</v>
      </c>
      <c r="E919" t="s">
        <v>340</v>
      </c>
      <c r="F919">
        <v>12586415546</v>
      </c>
      <c r="G919">
        <v>0</v>
      </c>
      <c r="H919">
        <v>5254</v>
      </c>
      <c r="I919">
        <v>45051</v>
      </c>
      <c r="J919">
        <v>0</v>
      </c>
      <c r="K919">
        <v>4.17434175822181E-7</v>
      </c>
      <c r="L919">
        <v>3.5793351836629401E-6</v>
      </c>
      <c r="M919">
        <v>0</v>
      </c>
      <c r="N919">
        <v>1</v>
      </c>
      <c r="O919">
        <v>0</v>
      </c>
      <c r="P919">
        <v>0</v>
      </c>
      <c r="Q919">
        <v>0</v>
      </c>
    </row>
    <row r="920" spans="1:17">
      <c r="A920" t="s">
        <v>365</v>
      </c>
      <c r="B920" t="s">
        <v>443</v>
      </c>
      <c r="C920" t="s">
        <v>102</v>
      </c>
      <c r="D920" t="s">
        <v>102</v>
      </c>
      <c r="E920" t="s">
        <v>340</v>
      </c>
      <c r="F920">
        <v>12586415546</v>
      </c>
      <c r="G920">
        <v>0</v>
      </c>
      <c r="H920">
        <v>64632</v>
      </c>
      <c r="I920">
        <v>45051</v>
      </c>
      <c r="J920">
        <v>0</v>
      </c>
      <c r="K920">
        <v>5.1350600783668097E-6</v>
      </c>
      <c r="L920">
        <v>3.5793351836629401E-6</v>
      </c>
      <c r="M920">
        <v>0</v>
      </c>
      <c r="N920">
        <v>1</v>
      </c>
      <c r="O920">
        <v>0</v>
      </c>
      <c r="P920">
        <v>0</v>
      </c>
      <c r="Q920">
        <v>0</v>
      </c>
    </row>
    <row r="921" spans="1:17">
      <c r="A921" t="s">
        <v>365</v>
      </c>
      <c r="B921" t="s">
        <v>444</v>
      </c>
      <c r="C921" t="s">
        <v>110</v>
      </c>
      <c r="D921" t="s">
        <v>110</v>
      </c>
      <c r="E921" t="s">
        <v>340</v>
      </c>
      <c r="F921">
        <v>12586415546</v>
      </c>
      <c r="G921">
        <v>0</v>
      </c>
      <c r="H921">
        <v>951</v>
      </c>
      <c r="I921">
        <v>45051</v>
      </c>
      <c r="J921">
        <v>0</v>
      </c>
      <c r="K921">
        <v>7.5557651542994705E-8</v>
      </c>
      <c r="L921">
        <v>3.5793351836629401E-6</v>
      </c>
      <c r="M921">
        <v>0</v>
      </c>
      <c r="N921">
        <v>1</v>
      </c>
      <c r="O921">
        <v>0</v>
      </c>
      <c r="P921">
        <v>0</v>
      </c>
      <c r="Q921">
        <v>0</v>
      </c>
    </row>
    <row r="922" spans="1:17">
      <c r="A922" t="s">
        <v>365</v>
      </c>
      <c r="B922" t="s">
        <v>445</v>
      </c>
      <c r="C922" t="s">
        <v>114</v>
      </c>
      <c r="D922" t="s">
        <v>114</v>
      </c>
      <c r="E922" t="s">
        <v>340</v>
      </c>
      <c r="F922">
        <v>12586415546</v>
      </c>
      <c r="G922">
        <v>0</v>
      </c>
      <c r="H922">
        <v>399979</v>
      </c>
      <c r="I922">
        <v>45051</v>
      </c>
      <c r="J922">
        <v>0</v>
      </c>
      <c r="K922">
        <v>3.1778626610426401E-5</v>
      </c>
      <c r="L922">
        <v>3.5793351836629401E-6</v>
      </c>
      <c r="M922">
        <v>0</v>
      </c>
      <c r="N922">
        <v>1</v>
      </c>
      <c r="O922">
        <v>0</v>
      </c>
      <c r="P922">
        <v>0</v>
      </c>
      <c r="Q922">
        <v>0</v>
      </c>
    </row>
    <row r="923" spans="1:17">
      <c r="A923" t="s">
        <v>365</v>
      </c>
      <c r="B923" t="s">
        <v>446</v>
      </c>
      <c r="C923" t="s">
        <v>122</v>
      </c>
      <c r="D923" t="s">
        <v>122</v>
      </c>
      <c r="E923" t="s">
        <v>340</v>
      </c>
      <c r="F923">
        <v>12586415546</v>
      </c>
      <c r="G923">
        <v>0</v>
      </c>
      <c r="H923">
        <v>5537</v>
      </c>
      <c r="I923">
        <v>45051</v>
      </c>
      <c r="J923">
        <v>0</v>
      </c>
      <c r="K923">
        <v>4.3991873458839302E-7</v>
      </c>
      <c r="L923">
        <v>3.5793351836629401E-6</v>
      </c>
      <c r="M923">
        <v>0</v>
      </c>
      <c r="N923">
        <v>1</v>
      </c>
      <c r="O923">
        <v>0</v>
      </c>
      <c r="P923">
        <v>0</v>
      </c>
      <c r="Q923">
        <v>0</v>
      </c>
    </row>
    <row r="924" spans="1:17">
      <c r="A924" t="s">
        <v>365</v>
      </c>
      <c r="B924" t="s">
        <v>431</v>
      </c>
      <c r="C924" t="s">
        <v>432</v>
      </c>
      <c r="D924" t="s">
        <v>433</v>
      </c>
      <c r="E924" t="s">
        <v>358</v>
      </c>
      <c r="F924">
        <v>12586415546</v>
      </c>
      <c r="G924">
        <v>7</v>
      </c>
      <c r="H924">
        <v>7426</v>
      </c>
      <c r="I924">
        <v>13075554.1742574</v>
      </c>
      <c r="J924">
        <v>5.5615516382856299E-10</v>
      </c>
      <c r="K924">
        <v>5.9000117808441499E-7</v>
      </c>
      <c r="L924">
        <v>1.03886242484762E-3</v>
      </c>
      <c r="M924">
        <v>0.90737133824688398</v>
      </c>
      <c r="N924">
        <v>1.0276342407008501</v>
      </c>
      <c r="O924">
        <v>1.18385664970831E-2</v>
      </c>
      <c r="P924">
        <v>0.10880517679358399</v>
      </c>
      <c r="Q924">
        <v>1.0880517679358399</v>
      </c>
    </row>
    <row r="925" spans="1:17">
      <c r="A925" t="s">
        <v>365</v>
      </c>
      <c r="B925" t="s">
        <v>434</v>
      </c>
      <c r="C925" t="s">
        <v>435</v>
      </c>
      <c r="D925" t="s">
        <v>436</v>
      </c>
      <c r="E925" t="s">
        <v>358</v>
      </c>
      <c r="F925">
        <v>12586415546</v>
      </c>
      <c r="G925">
        <v>121</v>
      </c>
      <c r="H925">
        <v>576671</v>
      </c>
      <c r="I925">
        <v>13075554.1742574</v>
      </c>
      <c r="J925">
        <v>9.6135392604651604E-9</v>
      </c>
      <c r="K925">
        <v>4.5816936354311602E-5</v>
      </c>
      <c r="L925">
        <v>1.03886242484762E-3</v>
      </c>
      <c r="M925">
        <v>0.201975745639662</v>
      </c>
      <c r="N925">
        <v>1.00615122622401</v>
      </c>
      <c r="O925">
        <v>2.6632608180193998E-3</v>
      </c>
      <c r="P925">
        <v>5.1606790425479797E-2</v>
      </c>
      <c r="Q925">
        <v>0.51606790425479798</v>
      </c>
    </row>
    <row r="926" spans="1:17">
      <c r="A926" t="s">
        <v>365</v>
      </c>
      <c r="B926" t="s">
        <v>437</v>
      </c>
      <c r="C926" t="s">
        <v>438</v>
      </c>
      <c r="D926" t="s">
        <v>126</v>
      </c>
      <c r="E926" t="s">
        <v>358</v>
      </c>
      <c r="F926">
        <v>12586415546</v>
      </c>
      <c r="G926">
        <v>2571</v>
      </c>
      <c r="H926">
        <v>7083167</v>
      </c>
      <c r="I926">
        <v>13075554.1742574</v>
      </c>
      <c r="J926">
        <v>2.0426784660046201E-7</v>
      </c>
      <c r="K926">
        <v>5.6276284333000995E-4</v>
      </c>
      <c r="L926">
        <v>1.03886242484762E-3</v>
      </c>
      <c r="M926">
        <v>0.34939489644268501</v>
      </c>
      <c r="N926">
        <v>1.0106409165255299</v>
      </c>
      <c r="O926">
        <v>4.5968769830951901E-3</v>
      </c>
      <c r="P926">
        <v>6.7800272736141601E-2</v>
      </c>
      <c r="Q926">
        <v>0.67800272736141598</v>
      </c>
    </row>
    <row r="927" spans="1:17">
      <c r="A927" t="s">
        <v>365</v>
      </c>
      <c r="B927" t="s">
        <v>439</v>
      </c>
      <c r="C927" t="s">
        <v>90</v>
      </c>
      <c r="D927" t="s">
        <v>90</v>
      </c>
      <c r="E927" t="s">
        <v>358</v>
      </c>
      <c r="F927">
        <v>12586415546</v>
      </c>
      <c r="G927">
        <v>140</v>
      </c>
      <c r="H927">
        <v>50320</v>
      </c>
      <c r="I927">
        <v>13075554.1742574</v>
      </c>
      <c r="J927">
        <v>1.11231032765713E-8</v>
      </c>
      <c r="K927">
        <v>3.9979611205504699E-6</v>
      </c>
      <c r="L927">
        <v>1.03886242484762E-3</v>
      </c>
      <c r="M927">
        <v>2.6781158814870301</v>
      </c>
      <c r="N927">
        <v>1.0815627469970299</v>
      </c>
      <c r="O927">
        <v>3.4051720154283101E-2</v>
      </c>
      <c r="P927">
        <v>0.18453108181085101</v>
      </c>
      <c r="Q927">
        <v>1.8453108181085101</v>
      </c>
    </row>
    <row r="928" spans="1:17">
      <c r="A928" t="s">
        <v>365</v>
      </c>
      <c r="B928" t="s">
        <v>440</v>
      </c>
      <c r="C928" t="s">
        <v>441</v>
      </c>
      <c r="D928" t="s">
        <v>94</v>
      </c>
      <c r="E928" t="s">
        <v>358</v>
      </c>
      <c r="F928">
        <v>12586415546</v>
      </c>
      <c r="G928">
        <v>1</v>
      </c>
      <c r="H928">
        <v>90257</v>
      </c>
      <c r="I928">
        <v>13075554.1742574</v>
      </c>
      <c r="J928">
        <v>7.9450737689794701E-11</v>
      </c>
      <c r="K928">
        <v>7.1709852316677999E-6</v>
      </c>
      <c r="L928">
        <v>1.03886242484762E-3</v>
      </c>
      <c r="M928">
        <v>1.06650051010232E-2</v>
      </c>
      <c r="N928">
        <v>1.0003248056287599</v>
      </c>
      <c r="O928">
        <v>1.4103838846978099E-4</v>
      </c>
      <c r="P928">
        <v>1.18759584232087E-2</v>
      </c>
      <c r="Q928">
        <v>0.118759584232087</v>
      </c>
    </row>
    <row r="929" spans="1:17">
      <c r="A929" t="s">
        <v>365</v>
      </c>
      <c r="B929" t="s">
        <v>442</v>
      </c>
      <c r="C929" t="s">
        <v>98</v>
      </c>
      <c r="D929" t="s">
        <v>98</v>
      </c>
      <c r="E929" t="s">
        <v>358</v>
      </c>
      <c r="F929">
        <v>12586415546</v>
      </c>
      <c r="G929">
        <v>6</v>
      </c>
      <c r="H929">
        <v>5254</v>
      </c>
      <c r="I929">
        <v>13075554.1742574</v>
      </c>
      <c r="J929">
        <v>4.7670442613876795E-10</v>
      </c>
      <c r="K929">
        <v>4.17434175822181E-7</v>
      </c>
      <c r="L929">
        <v>1.03886242484762E-3</v>
      </c>
      <c r="M929">
        <v>1.0992668809323001</v>
      </c>
      <c r="N929">
        <v>1.0334784716044101</v>
      </c>
      <c r="O929">
        <v>1.43014342668508E-2</v>
      </c>
      <c r="P929">
        <v>0.119588604251621</v>
      </c>
      <c r="Q929">
        <v>1.1958860425162099</v>
      </c>
    </row>
    <row r="930" spans="1:17">
      <c r="A930" t="s">
        <v>365</v>
      </c>
      <c r="B930" t="s">
        <v>443</v>
      </c>
      <c r="C930" t="s">
        <v>102</v>
      </c>
      <c r="D930" t="s">
        <v>102</v>
      </c>
      <c r="E930" t="s">
        <v>358</v>
      </c>
      <c r="F930">
        <v>12586415546</v>
      </c>
      <c r="G930">
        <v>150</v>
      </c>
      <c r="H930">
        <v>64632</v>
      </c>
      <c r="I930">
        <v>13075554.1742574</v>
      </c>
      <c r="J930">
        <v>1.1917610653469201E-8</v>
      </c>
      <c r="K930">
        <v>5.1350600783668097E-6</v>
      </c>
      <c r="L930">
        <v>1.03886242484762E-3</v>
      </c>
      <c r="M930">
        <v>2.23401263786449</v>
      </c>
      <c r="N930">
        <v>1.06803746201943</v>
      </c>
      <c r="O930">
        <v>2.8586486084845601E-2</v>
      </c>
      <c r="P930">
        <v>0.16907538580421899</v>
      </c>
      <c r="Q930">
        <v>1.6907538580421899</v>
      </c>
    </row>
    <row r="931" spans="1:17">
      <c r="A931" t="s">
        <v>365</v>
      </c>
      <c r="B931" t="s">
        <v>444</v>
      </c>
      <c r="C931" t="s">
        <v>110</v>
      </c>
      <c r="D931" t="s">
        <v>110</v>
      </c>
      <c r="E931" t="s">
        <v>358</v>
      </c>
      <c r="F931">
        <v>12586415546</v>
      </c>
      <c r="G931">
        <v>4</v>
      </c>
      <c r="H931">
        <v>951</v>
      </c>
      <c r="I931">
        <v>13075554.1742574</v>
      </c>
      <c r="J931">
        <v>3.1780295075917901E-10</v>
      </c>
      <c r="K931">
        <v>7.5557651542994705E-8</v>
      </c>
      <c r="L931">
        <v>1.03886242484762E-3</v>
      </c>
      <c r="M931">
        <v>4.04875442861431</v>
      </c>
      <c r="N931">
        <v>1.1233059164455601</v>
      </c>
      <c r="O931">
        <v>5.0498046316325401E-2</v>
      </c>
      <c r="P931">
        <v>0.22471770361127599</v>
      </c>
      <c r="Q931">
        <v>2.2471770361127601</v>
      </c>
    </row>
    <row r="932" spans="1:17">
      <c r="A932" t="s">
        <v>365</v>
      </c>
      <c r="B932" t="s">
        <v>445</v>
      </c>
      <c r="C932" t="s">
        <v>114</v>
      </c>
      <c r="D932" t="s">
        <v>114</v>
      </c>
      <c r="E932" t="s">
        <v>358</v>
      </c>
      <c r="F932">
        <v>12586415546</v>
      </c>
      <c r="G932">
        <v>6173</v>
      </c>
      <c r="H932">
        <v>399979</v>
      </c>
      <c r="I932">
        <v>13075554.1742574</v>
      </c>
      <c r="J932">
        <v>4.9044940375910305E-7</v>
      </c>
      <c r="K932">
        <v>3.1778626610426401E-5</v>
      </c>
      <c r="L932">
        <v>1.03886242484762E-3</v>
      </c>
      <c r="M932">
        <v>14.8559711850698</v>
      </c>
      <c r="N932">
        <v>1.4524426398196899</v>
      </c>
      <c r="O932">
        <v>0.16209899014898899</v>
      </c>
      <c r="P932">
        <v>0.40261518867150198</v>
      </c>
      <c r="Q932">
        <v>4.0261518867150201</v>
      </c>
    </row>
    <row r="933" spans="1:17">
      <c r="A933" t="s">
        <v>365</v>
      </c>
      <c r="B933" t="s">
        <v>446</v>
      </c>
      <c r="C933" t="s">
        <v>122</v>
      </c>
      <c r="D933" t="s">
        <v>122</v>
      </c>
      <c r="E933" t="s">
        <v>358</v>
      </c>
      <c r="F933">
        <v>12586415546</v>
      </c>
      <c r="G933">
        <v>36</v>
      </c>
      <c r="H933">
        <v>5537</v>
      </c>
      <c r="I933">
        <v>13075554.1742574</v>
      </c>
      <c r="J933">
        <v>2.8602265568326102E-9</v>
      </c>
      <c r="K933">
        <v>4.3991873458839302E-7</v>
      </c>
      <c r="L933">
        <v>1.03886242484762E-3</v>
      </c>
      <c r="M933">
        <v>6.2584954225229996</v>
      </c>
      <c r="N933">
        <v>1.1906041789520601</v>
      </c>
      <c r="O933">
        <v>7.5767402567016501E-2</v>
      </c>
      <c r="P933">
        <v>0.27525879198858699</v>
      </c>
      <c r="Q933">
        <v>2.75258791988588</v>
      </c>
    </row>
    <row r="934" spans="1:17">
      <c r="A934" t="s">
        <v>365</v>
      </c>
      <c r="B934" t="s">
        <v>431</v>
      </c>
      <c r="C934" t="s">
        <v>432</v>
      </c>
      <c r="D934" t="s">
        <v>433</v>
      </c>
      <c r="E934" t="s">
        <v>359</v>
      </c>
      <c r="F934">
        <v>12586415546</v>
      </c>
      <c r="G934">
        <v>0</v>
      </c>
      <c r="H934">
        <v>7426</v>
      </c>
      <c r="I934">
        <v>2428486.0903583998</v>
      </c>
      <c r="J934">
        <v>0</v>
      </c>
      <c r="K934">
        <v>5.9000117808441499E-7</v>
      </c>
      <c r="L934">
        <v>1.9294501134838E-4</v>
      </c>
      <c r="M934">
        <v>0</v>
      </c>
      <c r="N934">
        <v>1</v>
      </c>
      <c r="O934">
        <v>0</v>
      </c>
      <c r="P934">
        <v>0</v>
      </c>
      <c r="Q934">
        <v>0</v>
      </c>
    </row>
    <row r="935" spans="1:17">
      <c r="A935" t="s">
        <v>365</v>
      </c>
      <c r="B935" t="s">
        <v>434</v>
      </c>
      <c r="C935" t="s">
        <v>435</v>
      </c>
      <c r="D935" t="s">
        <v>436</v>
      </c>
      <c r="E935" t="s">
        <v>359</v>
      </c>
      <c r="F935">
        <v>12586415546</v>
      </c>
      <c r="G935">
        <v>3</v>
      </c>
      <c r="H935">
        <v>576671</v>
      </c>
      <c r="I935">
        <v>2428486.0903583998</v>
      </c>
      <c r="J935">
        <v>2.3835221306938398E-10</v>
      </c>
      <c r="K935">
        <v>4.5816936354311602E-5</v>
      </c>
      <c r="L935">
        <v>1.9294501134838E-4</v>
      </c>
      <c r="M935">
        <v>2.6962464642892099E-2</v>
      </c>
      <c r="N935">
        <v>1.0008211491882399</v>
      </c>
      <c r="O935">
        <v>3.5647422203342698E-4</v>
      </c>
      <c r="P935">
        <v>1.8880524940621399E-2</v>
      </c>
      <c r="Q935">
        <v>0.18880524940621399</v>
      </c>
    </row>
    <row r="936" spans="1:17">
      <c r="A936" t="s">
        <v>365</v>
      </c>
      <c r="B936" t="s">
        <v>437</v>
      </c>
      <c r="C936" t="s">
        <v>438</v>
      </c>
      <c r="D936" t="s">
        <v>126</v>
      </c>
      <c r="E936" t="s">
        <v>359</v>
      </c>
      <c r="F936">
        <v>12586415546</v>
      </c>
      <c r="G936">
        <v>15039</v>
      </c>
      <c r="H936">
        <v>7083167</v>
      </c>
      <c r="I936">
        <v>2428486.0903583998</v>
      </c>
      <c r="J936">
        <v>1.19485964411682E-6</v>
      </c>
      <c r="K936">
        <v>5.6276284333000995E-4</v>
      </c>
      <c r="L936">
        <v>1.9294501134838E-4</v>
      </c>
      <c r="M936">
        <v>11.0041860327776</v>
      </c>
      <c r="N936">
        <v>1.33513547621447</v>
      </c>
      <c r="O936">
        <v>0.125525335803365</v>
      </c>
      <c r="P936">
        <v>0.35429554866433899</v>
      </c>
      <c r="Q936">
        <v>3.5429554866433901</v>
      </c>
    </row>
    <row r="937" spans="1:17">
      <c r="A937" t="s">
        <v>365</v>
      </c>
      <c r="B937" t="s">
        <v>439</v>
      </c>
      <c r="C937" t="s">
        <v>90</v>
      </c>
      <c r="D937" t="s">
        <v>90</v>
      </c>
      <c r="E937" t="s">
        <v>359</v>
      </c>
      <c r="F937">
        <v>12586415546</v>
      </c>
      <c r="G937">
        <v>8</v>
      </c>
      <c r="H937">
        <v>50320</v>
      </c>
      <c r="I937">
        <v>2428486.0903583998</v>
      </c>
      <c r="J937">
        <v>6.3560590151835803E-10</v>
      </c>
      <c r="K937">
        <v>3.9979611205504699E-6</v>
      </c>
      <c r="L937">
        <v>1.9294501134838E-4</v>
      </c>
      <c r="M937">
        <v>0.82397834912990098</v>
      </c>
      <c r="N937">
        <v>1.02509448455374</v>
      </c>
      <c r="O937">
        <v>1.0763896834864501E-2</v>
      </c>
      <c r="P937">
        <v>0.10374920161073301</v>
      </c>
      <c r="Q937">
        <v>1.03749201610733</v>
      </c>
    </row>
    <row r="938" spans="1:17">
      <c r="A938" t="s">
        <v>365</v>
      </c>
      <c r="B938" t="s">
        <v>440</v>
      </c>
      <c r="C938" t="s">
        <v>441</v>
      </c>
      <c r="D938" t="s">
        <v>94</v>
      </c>
      <c r="E938" t="s">
        <v>359</v>
      </c>
      <c r="F938">
        <v>12586415546</v>
      </c>
      <c r="G938">
        <v>0</v>
      </c>
      <c r="H938">
        <v>90257</v>
      </c>
      <c r="I938">
        <v>2428486.0903583998</v>
      </c>
      <c r="J938">
        <v>0</v>
      </c>
      <c r="K938">
        <v>7.1709852316677999E-6</v>
      </c>
      <c r="L938">
        <v>1.9294501134838E-4</v>
      </c>
      <c r="M938">
        <v>0</v>
      </c>
      <c r="N938">
        <v>1</v>
      </c>
      <c r="O938">
        <v>0</v>
      </c>
      <c r="P938">
        <v>0</v>
      </c>
      <c r="Q938">
        <v>0</v>
      </c>
    </row>
    <row r="939" spans="1:17">
      <c r="A939" t="s">
        <v>365</v>
      </c>
      <c r="B939" t="s">
        <v>442</v>
      </c>
      <c r="C939" t="s">
        <v>98</v>
      </c>
      <c r="D939" t="s">
        <v>98</v>
      </c>
      <c r="E939" t="s">
        <v>359</v>
      </c>
      <c r="F939">
        <v>12586415546</v>
      </c>
      <c r="G939">
        <v>0</v>
      </c>
      <c r="H939">
        <v>5254</v>
      </c>
      <c r="I939">
        <v>2428486.0903583998</v>
      </c>
      <c r="J939">
        <v>0</v>
      </c>
      <c r="K939">
        <v>4.17434175822181E-7</v>
      </c>
      <c r="L939">
        <v>1.9294501134838E-4</v>
      </c>
      <c r="M939">
        <v>0</v>
      </c>
      <c r="N939">
        <v>1</v>
      </c>
      <c r="O939">
        <v>0</v>
      </c>
      <c r="P939">
        <v>0</v>
      </c>
      <c r="Q939">
        <v>0</v>
      </c>
    </row>
    <row r="940" spans="1:17">
      <c r="A940" t="s">
        <v>365</v>
      </c>
      <c r="B940" t="s">
        <v>443</v>
      </c>
      <c r="C940" t="s">
        <v>102</v>
      </c>
      <c r="D940" t="s">
        <v>102</v>
      </c>
      <c r="E940" t="s">
        <v>359</v>
      </c>
      <c r="F940">
        <v>12586415546</v>
      </c>
      <c r="G940">
        <v>19</v>
      </c>
      <c r="H940">
        <v>64632</v>
      </c>
      <c r="I940">
        <v>2428486.0903583998</v>
      </c>
      <c r="J940">
        <v>1.5095640161061E-9</v>
      </c>
      <c r="K940">
        <v>5.1350600783668097E-6</v>
      </c>
      <c r="L940">
        <v>1.9294501134838E-4</v>
      </c>
      <c r="M940">
        <v>1.52360521884693</v>
      </c>
      <c r="N940">
        <v>1.04640181100721</v>
      </c>
      <c r="O940">
        <v>1.9698482614134202E-2</v>
      </c>
      <c r="P940">
        <v>0.14035128290875801</v>
      </c>
      <c r="Q940">
        <v>1.40351282908758</v>
      </c>
    </row>
    <row r="941" spans="1:17">
      <c r="A941" t="s">
        <v>365</v>
      </c>
      <c r="B941" t="s">
        <v>444</v>
      </c>
      <c r="C941" t="s">
        <v>110</v>
      </c>
      <c r="D941" t="s">
        <v>110</v>
      </c>
      <c r="E941" t="s">
        <v>359</v>
      </c>
      <c r="F941">
        <v>12586415546</v>
      </c>
      <c r="G941">
        <v>0</v>
      </c>
      <c r="H941">
        <v>951</v>
      </c>
      <c r="I941">
        <v>2428486.0903583998</v>
      </c>
      <c r="J941">
        <v>0</v>
      </c>
      <c r="K941">
        <v>7.5557651542994705E-8</v>
      </c>
      <c r="L941">
        <v>1.9294501134838E-4</v>
      </c>
      <c r="M941">
        <v>0</v>
      </c>
      <c r="N941">
        <v>1</v>
      </c>
      <c r="O941">
        <v>0</v>
      </c>
      <c r="P941">
        <v>0</v>
      </c>
      <c r="Q941">
        <v>0</v>
      </c>
    </row>
    <row r="942" spans="1:17">
      <c r="A942" t="s">
        <v>365</v>
      </c>
      <c r="B942" t="s">
        <v>445</v>
      </c>
      <c r="C942" t="s">
        <v>114</v>
      </c>
      <c r="D942" t="s">
        <v>114</v>
      </c>
      <c r="E942" t="s">
        <v>359</v>
      </c>
      <c r="F942">
        <v>12586415546</v>
      </c>
      <c r="G942">
        <v>5</v>
      </c>
      <c r="H942">
        <v>399979</v>
      </c>
      <c r="I942">
        <v>2428486.0903583998</v>
      </c>
      <c r="J942">
        <v>3.9725368844897302E-10</v>
      </c>
      <c r="K942">
        <v>3.1778626610426401E-5</v>
      </c>
      <c r="L942">
        <v>1.9294501134838E-4</v>
      </c>
      <c r="M942">
        <v>6.4788699107041603E-2</v>
      </c>
      <c r="N942">
        <v>1.0019731574388</v>
      </c>
      <c r="O942">
        <v>8.5608706779600802E-4</v>
      </c>
      <c r="P942">
        <v>2.9258965596821899E-2</v>
      </c>
      <c r="Q942">
        <v>0.29258965596821901</v>
      </c>
    </row>
    <row r="943" spans="1:17">
      <c r="A943" t="s">
        <v>365</v>
      </c>
      <c r="B943" t="s">
        <v>446</v>
      </c>
      <c r="C943" t="s">
        <v>122</v>
      </c>
      <c r="D943" t="s">
        <v>122</v>
      </c>
      <c r="E943" t="s">
        <v>359</v>
      </c>
      <c r="F943">
        <v>12586415546</v>
      </c>
      <c r="G943">
        <v>0</v>
      </c>
      <c r="H943">
        <v>5537</v>
      </c>
      <c r="I943">
        <v>2428486.0903583998</v>
      </c>
      <c r="J943">
        <v>0</v>
      </c>
      <c r="K943">
        <v>4.3991873458839302E-7</v>
      </c>
      <c r="L943">
        <v>1.9294501134838E-4</v>
      </c>
      <c r="M943">
        <v>0</v>
      </c>
      <c r="N943">
        <v>1</v>
      </c>
      <c r="O943">
        <v>0</v>
      </c>
      <c r="P943">
        <v>0</v>
      </c>
      <c r="Q943">
        <v>0</v>
      </c>
    </row>
    <row r="944" spans="1:17">
      <c r="A944" t="s">
        <v>365</v>
      </c>
      <c r="B944" t="s">
        <v>431</v>
      </c>
      <c r="C944" t="s">
        <v>432</v>
      </c>
      <c r="D944" t="s">
        <v>433</v>
      </c>
      <c r="E944" t="s">
        <v>341</v>
      </c>
      <c r="F944">
        <v>12586415546</v>
      </c>
      <c r="G944">
        <v>0</v>
      </c>
      <c r="H944">
        <v>7426</v>
      </c>
      <c r="I944">
        <v>551168</v>
      </c>
      <c r="J944">
        <v>0</v>
      </c>
      <c r="K944">
        <v>5.9000117808441499E-7</v>
      </c>
      <c r="L944">
        <v>4.3790704191008801E-5</v>
      </c>
      <c r="M944">
        <v>0</v>
      </c>
      <c r="N944">
        <v>1</v>
      </c>
      <c r="O944">
        <v>0</v>
      </c>
      <c r="P944">
        <v>0</v>
      </c>
      <c r="Q944">
        <v>0</v>
      </c>
    </row>
    <row r="945" spans="1:17">
      <c r="A945" t="s">
        <v>365</v>
      </c>
      <c r="B945" t="s">
        <v>434</v>
      </c>
      <c r="C945" t="s">
        <v>435</v>
      </c>
      <c r="D945" t="s">
        <v>436</v>
      </c>
      <c r="E945" t="s">
        <v>341</v>
      </c>
      <c r="F945">
        <v>12586415546</v>
      </c>
      <c r="G945">
        <v>1</v>
      </c>
      <c r="H945">
        <v>576671</v>
      </c>
      <c r="I945">
        <v>551168</v>
      </c>
      <c r="J945">
        <v>7.9450737689794701E-11</v>
      </c>
      <c r="K945">
        <v>4.5816936354311602E-5</v>
      </c>
      <c r="L945">
        <v>4.3790704191008801E-5</v>
      </c>
      <c r="M945">
        <v>3.9599523404263703E-2</v>
      </c>
      <c r="N945">
        <v>1.0012060142471599</v>
      </c>
      <c r="O945">
        <v>5.2344975211691296E-4</v>
      </c>
      <c r="P945">
        <v>2.2879024282449499E-2</v>
      </c>
      <c r="Q945">
        <v>0.228790242824495</v>
      </c>
    </row>
    <row r="946" spans="1:17">
      <c r="A946" t="s">
        <v>365</v>
      </c>
      <c r="B946" t="s">
        <v>437</v>
      </c>
      <c r="C946" t="s">
        <v>438</v>
      </c>
      <c r="D946" t="s">
        <v>126</v>
      </c>
      <c r="E946" t="s">
        <v>341</v>
      </c>
      <c r="F946">
        <v>12586415546</v>
      </c>
      <c r="G946">
        <v>107</v>
      </c>
      <c r="H946">
        <v>7083167</v>
      </c>
      <c r="I946">
        <v>551168</v>
      </c>
      <c r="J946">
        <v>8.5012289328080292E-9</v>
      </c>
      <c r="K946">
        <v>5.6276284333000995E-4</v>
      </c>
      <c r="L946">
        <v>4.3790704191008801E-5</v>
      </c>
      <c r="M946">
        <v>0.34496447047393303</v>
      </c>
      <c r="N946">
        <v>1.0105059866986099</v>
      </c>
      <c r="O946">
        <v>4.5388908176442998E-3</v>
      </c>
      <c r="P946">
        <v>6.7371290752399102E-2</v>
      </c>
      <c r="Q946">
        <v>0.67371290752399104</v>
      </c>
    </row>
    <row r="947" spans="1:17">
      <c r="A947" t="s">
        <v>365</v>
      </c>
      <c r="B947" t="s">
        <v>439</v>
      </c>
      <c r="C947" t="s">
        <v>90</v>
      </c>
      <c r="D947" t="s">
        <v>90</v>
      </c>
      <c r="E947" t="s">
        <v>341</v>
      </c>
      <c r="F947">
        <v>12586415546</v>
      </c>
      <c r="G947">
        <v>1</v>
      </c>
      <c r="H947">
        <v>50320</v>
      </c>
      <c r="I947">
        <v>551168</v>
      </c>
      <c r="J947">
        <v>7.9450737689794701E-11</v>
      </c>
      <c r="K947">
        <v>3.9979611205504699E-6</v>
      </c>
      <c r="L947">
        <v>4.3790704191008801E-5</v>
      </c>
      <c r="M947">
        <v>0.45381352863792002</v>
      </c>
      <c r="N947">
        <v>1.0138210143466899</v>
      </c>
      <c r="O947">
        <v>5.96128897874325E-3</v>
      </c>
      <c r="P947">
        <v>7.7209384007018503E-2</v>
      </c>
      <c r="Q947">
        <v>0.772093840070185</v>
      </c>
    </row>
    <row r="948" spans="1:17">
      <c r="A948" t="s">
        <v>365</v>
      </c>
      <c r="B948" t="s">
        <v>440</v>
      </c>
      <c r="C948" t="s">
        <v>441</v>
      </c>
      <c r="D948" t="s">
        <v>94</v>
      </c>
      <c r="E948" t="s">
        <v>341</v>
      </c>
      <c r="F948">
        <v>12586415546</v>
      </c>
      <c r="G948">
        <v>0</v>
      </c>
      <c r="H948">
        <v>90257</v>
      </c>
      <c r="I948">
        <v>551168</v>
      </c>
      <c r="J948">
        <v>0</v>
      </c>
      <c r="K948">
        <v>7.1709852316677999E-6</v>
      </c>
      <c r="L948">
        <v>4.3790704191008801E-5</v>
      </c>
      <c r="M948">
        <v>0</v>
      </c>
      <c r="N948">
        <v>1</v>
      </c>
      <c r="O948">
        <v>0</v>
      </c>
      <c r="P948">
        <v>0</v>
      </c>
      <c r="Q948">
        <v>0</v>
      </c>
    </row>
    <row r="949" spans="1:17">
      <c r="A949" t="s">
        <v>365</v>
      </c>
      <c r="B949" t="s">
        <v>442</v>
      </c>
      <c r="C949" t="s">
        <v>98</v>
      </c>
      <c r="D949" t="s">
        <v>98</v>
      </c>
      <c r="E949" t="s">
        <v>341</v>
      </c>
      <c r="F949">
        <v>12586415546</v>
      </c>
      <c r="G949">
        <v>0</v>
      </c>
      <c r="H949">
        <v>5254</v>
      </c>
      <c r="I949">
        <v>551168</v>
      </c>
      <c r="J949">
        <v>0</v>
      </c>
      <c r="K949">
        <v>4.17434175822181E-7</v>
      </c>
      <c r="L949">
        <v>4.3790704191008801E-5</v>
      </c>
      <c r="M949">
        <v>0</v>
      </c>
      <c r="N949">
        <v>1</v>
      </c>
      <c r="O949">
        <v>0</v>
      </c>
      <c r="P949">
        <v>0</v>
      </c>
      <c r="Q949">
        <v>0</v>
      </c>
    </row>
    <row r="950" spans="1:17">
      <c r="A950" t="s">
        <v>365</v>
      </c>
      <c r="B950" t="s">
        <v>443</v>
      </c>
      <c r="C950" t="s">
        <v>102</v>
      </c>
      <c r="D950" t="s">
        <v>102</v>
      </c>
      <c r="E950" t="s">
        <v>341</v>
      </c>
      <c r="F950">
        <v>12586415546</v>
      </c>
      <c r="G950">
        <v>0</v>
      </c>
      <c r="H950">
        <v>64632</v>
      </c>
      <c r="I950">
        <v>551168</v>
      </c>
      <c r="J950">
        <v>0</v>
      </c>
      <c r="K950">
        <v>5.1350600783668097E-6</v>
      </c>
      <c r="L950">
        <v>4.3790704191008801E-5</v>
      </c>
      <c r="M950">
        <v>0</v>
      </c>
      <c r="N950">
        <v>1</v>
      </c>
      <c r="O950">
        <v>0</v>
      </c>
      <c r="P950">
        <v>0</v>
      </c>
      <c r="Q950">
        <v>0</v>
      </c>
    </row>
    <row r="951" spans="1:17">
      <c r="A951" t="s">
        <v>365</v>
      </c>
      <c r="B951" t="s">
        <v>444</v>
      </c>
      <c r="C951" t="s">
        <v>110</v>
      </c>
      <c r="D951" t="s">
        <v>110</v>
      </c>
      <c r="E951" t="s">
        <v>341</v>
      </c>
      <c r="F951">
        <v>12586415546</v>
      </c>
      <c r="G951">
        <v>0</v>
      </c>
      <c r="H951">
        <v>951</v>
      </c>
      <c r="I951">
        <v>551168</v>
      </c>
      <c r="J951">
        <v>0</v>
      </c>
      <c r="K951">
        <v>7.5557651542994705E-8</v>
      </c>
      <c r="L951">
        <v>4.3790704191008801E-5</v>
      </c>
      <c r="M951">
        <v>0</v>
      </c>
      <c r="N951">
        <v>1</v>
      </c>
      <c r="O951">
        <v>0</v>
      </c>
      <c r="P951">
        <v>0</v>
      </c>
      <c r="Q951">
        <v>0</v>
      </c>
    </row>
    <row r="952" spans="1:17">
      <c r="A952" t="s">
        <v>365</v>
      </c>
      <c r="B952" t="s">
        <v>445</v>
      </c>
      <c r="C952" t="s">
        <v>114</v>
      </c>
      <c r="D952" t="s">
        <v>114</v>
      </c>
      <c r="E952" t="s">
        <v>341</v>
      </c>
      <c r="F952">
        <v>12586415546</v>
      </c>
      <c r="G952">
        <v>9</v>
      </c>
      <c r="H952">
        <v>399979</v>
      </c>
      <c r="I952">
        <v>551168</v>
      </c>
      <c r="J952">
        <v>7.1505663920815203E-10</v>
      </c>
      <c r="K952">
        <v>3.1778626610426401E-5</v>
      </c>
      <c r="L952">
        <v>4.3790704191008801E-5</v>
      </c>
      <c r="M952">
        <v>0.51383465344315904</v>
      </c>
      <c r="N952">
        <v>1.0156489740144601</v>
      </c>
      <c r="O952">
        <v>6.7436341388975802E-3</v>
      </c>
      <c r="P952">
        <v>8.2119633090373595E-2</v>
      </c>
      <c r="Q952">
        <v>0.821196330903736</v>
      </c>
    </row>
    <row r="953" spans="1:17">
      <c r="A953" t="s">
        <v>365</v>
      </c>
      <c r="B953" t="s">
        <v>446</v>
      </c>
      <c r="C953" t="s">
        <v>122</v>
      </c>
      <c r="D953" t="s">
        <v>122</v>
      </c>
      <c r="E953" t="s">
        <v>341</v>
      </c>
      <c r="F953">
        <v>12586415546</v>
      </c>
      <c r="G953">
        <v>0</v>
      </c>
      <c r="H953">
        <v>5537</v>
      </c>
      <c r="I953">
        <v>551168</v>
      </c>
      <c r="J953">
        <v>0</v>
      </c>
      <c r="K953">
        <v>4.3991873458839302E-7</v>
      </c>
      <c r="L953">
        <v>4.3790704191008801E-5</v>
      </c>
      <c r="M953">
        <v>0</v>
      </c>
      <c r="N953">
        <v>1</v>
      </c>
      <c r="O953">
        <v>0</v>
      </c>
      <c r="P953">
        <v>0</v>
      </c>
      <c r="Q953">
        <v>0</v>
      </c>
    </row>
    <row r="954" spans="1:17">
      <c r="A954" t="s">
        <v>365</v>
      </c>
      <c r="B954" t="s">
        <v>431</v>
      </c>
      <c r="C954" t="s">
        <v>432</v>
      </c>
      <c r="D954" t="s">
        <v>433</v>
      </c>
      <c r="E954" t="s">
        <v>342</v>
      </c>
      <c r="F954">
        <v>12586415546</v>
      </c>
      <c r="G954">
        <v>0</v>
      </c>
      <c r="H954">
        <v>7426</v>
      </c>
      <c r="I954">
        <v>12393053.3047926</v>
      </c>
      <c r="J954">
        <v>0</v>
      </c>
      <c r="K954">
        <v>5.9000117808441499E-7</v>
      </c>
      <c r="L954">
        <v>9.8463722729471995E-4</v>
      </c>
      <c r="M954">
        <v>0</v>
      </c>
      <c r="N954">
        <v>1</v>
      </c>
      <c r="O954">
        <v>0</v>
      </c>
      <c r="P954">
        <v>0</v>
      </c>
      <c r="Q954">
        <v>0</v>
      </c>
    </row>
    <row r="955" spans="1:17">
      <c r="A955" t="s">
        <v>365</v>
      </c>
      <c r="B955" t="s">
        <v>434</v>
      </c>
      <c r="C955" t="s">
        <v>435</v>
      </c>
      <c r="D955" t="s">
        <v>436</v>
      </c>
      <c r="E955" t="s">
        <v>342</v>
      </c>
      <c r="F955">
        <v>12586415546</v>
      </c>
      <c r="G955">
        <v>63</v>
      </c>
      <c r="H955">
        <v>576671</v>
      </c>
      <c r="I955">
        <v>12393053.3047926</v>
      </c>
      <c r="J955">
        <v>5.0053964744570703E-9</v>
      </c>
      <c r="K955">
        <v>4.5816936354311602E-5</v>
      </c>
      <c r="L955">
        <v>9.8463722729471995E-4</v>
      </c>
      <c r="M955">
        <v>0.110952268458021</v>
      </c>
      <c r="N955">
        <v>1.0033790814891701</v>
      </c>
      <c r="O955">
        <v>1.4650425871661299E-3</v>
      </c>
      <c r="P955">
        <v>3.8275874740704798E-2</v>
      </c>
      <c r="Q955">
        <v>0.38275874740704802</v>
      </c>
    </row>
    <row r="956" spans="1:17">
      <c r="A956" t="s">
        <v>365</v>
      </c>
      <c r="B956" t="s">
        <v>437</v>
      </c>
      <c r="C956" t="s">
        <v>438</v>
      </c>
      <c r="D956" t="s">
        <v>126</v>
      </c>
      <c r="E956" t="s">
        <v>342</v>
      </c>
      <c r="F956">
        <v>12586415546</v>
      </c>
      <c r="G956">
        <v>1133</v>
      </c>
      <c r="H956">
        <v>7083167</v>
      </c>
      <c r="I956">
        <v>12393053.3047926</v>
      </c>
      <c r="J956">
        <v>9.0017685802537395E-8</v>
      </c>
      <c r="K956">
        <v>5.6276284333000995E-4</v>
      </c>
      <c r="L956">
        <v>9.8463722729471995E-4</v>
      </c>
      <c r="M956">
        <v>0.162452416892231</v>
      </c>
      <c r="N956">
        <v>1.0049475325058299</v>
      </c>
      <c r="O956">
        <v>2.14338818634335E-3</v>
      </c>
      <c r="P956">
        <v>4.6296740558524799E-2</v>
      </c>
      <c r="Q956">
        <v>0.46296740558524802</v>
      </c>
    </row>
    <row r="957" spans="1:17">
      <c r="A957" t="s">
        <v>365</v>
      </c>
      <c r="B957" t="s">
        <v>439</v>
      </c>
      <c r="C957" t="s">
        <v>90</v>
      </c>
      <c r="D957" t="s">
        <v>90</v>
      </c>
      <c r="E957" t="s">
        <v>342</v>
      </c>
      <c r="F957">
        <v>12586415546</v>
      </c>
      <c r="G957">
        <v>42</v>
      </c>
      <c r="H957">
        <v>50320</v>
      </c>
      <c r="I957">
        <v>12393053.3047926</v>
      </c>
      <c r="J957">
        <v>3.3369309829713802E-9</v>
      </c>
      <c r="K957">
        <v>3.9979611205504699E-6</v>
      </c>
      <c r="L957">
        <v>9.8463722729471995E-4</v>
      </c>
      <c r="M957">
        <v>0.847680916851558</v>
      </c>
      <c r="N957">
        <v>1.0258163526953099</v>
      </c>
      <c r="O957">
        <v>1.1069617939649E-2</v>
      </c>
      <c r="P957">
        <v>0.105212251851431</v>
      </c>
      <c r="Q957">
        <v>1.0521225185143099</v>
      </c>
    </row>
    <row r="958" spans="1:17">
      <c r="A958" t="s">
        <v>365</v>
      </c>
      <c r="B958" t="s">
        <v>440</v>
      </c>
      <c r="C958" t="s">
        <v>441</v>
      </c>
      <c r="D958" t="s">
        <v>94</v>
      </c>
      <c r="E958" t="s">
        <v>342</v>
      </c>
      <c r="F958">
        <v>12586415546</v>
      </c>
      <c r="G958">
        <v>3</v>
      </c>
      <c r="H958">
        <v>90257</v>
      </c>
      <c r="I958">
        <v>12393053.3047926</v>
      </c>
      <c r="J958">
        <v>2.3835221306938398E-10</v>
      </c>
      <c r="K958">
        <v>7.1709852316677999E-6</v>
      </c>
      <c r="L958">
        <v>9.8463722729471995E-4</v>
      </c>
      <c r="M958">
        <v>3.3757020615710398E-2</v>
      </c>
      <c r="N958">
        <v>1.0010280792369299</v>
      </c>
      <c r="O958">
        <v>4.4625978363552199E-4</v>
      </c>
      <c r="P958">
        <v>2.1124861742400199E-2</v>
      </c>
      <c r="Q958">
        <v>0.211248617424002</v>
      </c>
    </row>
    <row r="959" spans="1:17">
      <c r="A959" t="s">
        <v>365</v>
      </c>
      <c r="B959" t="s">
        <v>442</v>
      </c>
      <c r="C959" t="s">
        <v>98</v>
      </c>
      <c r="D959" t="s">
        <v>98</v>
      </c>
      <c r="E959" t="s">
        <v>342</v>
      </c>
      <c r="F959">
        <v>12586415546</v>
      </c>
      <c r="G959">
        <v>2</v>
      </c>
      <c r="H959">
        <v>5254</v>
      </c>
      <c r="I959">
        <v>12393053.3047926</v>
      </c>
      <c r="J959">
        <v>1.5890147537958899E-10</v>
      </c>
      <c r="K959">
        <v>4.17434175822181E-7</v>
      </c>
      <c r="L959">
        <v>9.8463722729471995E-4</v>
      </c>
      <c r="M959">
        <v>0.38660162539172299</v>
      </c>
      <c r="N959">
        <v>1.01177405756728</v>
      </c>
      <c r="O959">
        <v>5.0835396704738299E-3</v>
      </c>
      <c r="P959">
        <v>7.1298945787955606E-2</v>
      </c>
      <c r="Q959">
        <v>0.71298945787955603</v>
      </c>
    </row>
    <row r="960" spans="1:17">
      <c r="A960" t="s">
        <v>365</v>
      </c>
      <c r="B960" t="s">
        <v>443</v>
      </c>
      <c r="C960" t="s">
        <v>102</v>
      </c>
      <c r="D960" t="s">
        <v>102</v>
      </c>
      <c r="E960" t="s">
        <v>342</v>
      </c>
      <c r="F960">
        <v>12586415546</v>
      </c>
      <c r="G960">
        <v>28</v>
      </c>
      <c r="H960">
        <v>64632</v>
      </c>
      <c r="I960">
        <v>12393053.3047926</v>
      </c>
      <c r="J960">
        <v>2.2246206553142499E-9</v>
      </c>
      <c r="K960">
        <v>5.1350600783668097E-6</v>
      </c>
      <c r="L960">
        <v>9.8463722729471995E-4</v>
      </c>
      <c r="M960">
        <v>0.43998126558536899</v>
      </c>
      <c r="N960">
        <v>1.0133997490162501</v>
      </c>
      <c r="O960">
        <v>5.7807923950815299E-3</v>
      </c>
      <c r="P960">
        <v>7.6031522377771193E-2</v>
      </c>
      <c r="Q960">
        <v>0.76031522377771199</v>
      </c>
    </row>
    <row r="961" spans="1:17">
      <c r="A961" t="s">
        <v>365</v>
      </c>
      <c r="B961" t="s">
        <v>444</v>
      </c>
      <c r="C961" t="s">
        <v>110</v>
      </c>
      <c r="D961" t="s">
        <v>110</v>
      </c>
      <c r="E961" t="s">
        <v>342</v>
      </c>
      <c r="F961">
        <v>12586415546</v>
      </c>
      <c r="G961">
        <v>1</v>
      </c>
      <c r="H961">
        <v>951</v>
      </c>
      <c r="I961">
        <v>12393053.3047926</v>
      </c>
      <c r="J961">
        <v>7.9450737689794701E-11</v>
      </c>
      <c r="K961">
        <v>7.5557651542994705E-8</v>
      </c>
      <c r="L961">
        <v>9.8463722729471995E-4</v>
      </c>
      <c r="M961">
        <v>1.0679310934848101</v>
      </c>
      <c r="N961">
        <v>1.03252413168164</v>
      </c>
      <c r="O961">
        <v>1.3900210578998E-2</v>
      </c>
      <c r="P961">
        <v>0.117899154276008</v>
      </c>
      <c r="Q961">
        <v>1.1789915427600799</v>
      </c>
    </row>
    <row r="962" spans="1:17">
      <c r="A962" t="s">
        <v>365</v>
      </c>
      <c r="B962" t="s">
        <v>445</v>
      </c>
      <c r="C962" t="s">
        <v>114</v>
      </c>
      <c r="D962" t="s">
        <v>114</v>
      </c>
      <c r="E962" t="s">
        <v>342</v>
      </c>
      <c r="F962">
        <v>12586415546</v>
      </c>
      <c r="G962">
        <v>159</v>
      </c>
      <c r="H962">
        <v>399979</v>
      </c>
      <c r="I962">
        <v>12393053.3047926</v>
      </c>
      <c r="J962">
        <v>1.26326672926774E-8</v>
      </c>
      <c r="K962">
        <v>3.1778626610426401E-5</v>
      </c>
      <c r="L962">
        <v>9.8463722729471995E-4</v>
      </c>
      <c r="M962">
        <v>0.40372317725366802</v>
      </c>
      <c r="N962">
        <v>1.0122954990823201</v>
      </c>
      <c r="O962">
        <v>5.3073058714779402E-3</v>
      </c>
      <c r="P962">
        <v>7.2851258544227901E-2</v>
      </c>
      <c r="Q962">
        <v>0.72851258544227904</v>
      </c>
    </row>
    <row r="963" spans="1:17">
      <c r="A963" t="s">
        <v>365</v>
      </c>
      <c r="B963" t="s">
        <v>446</v>
      </c>
      <c r="C963" t="s">
        <v>122</v>
      </c>
      <c r="D963" t="s">
        <v>122</v>
      </c>
      <c r="E963" t="s">
        <v>342</v>
      </c>
      <c r="F963">
        <v>12586415546</v>
      </c>
      <c r="G963">
        <v>2</v>
      </c>
      <c r="H963">
        <v>5537</v>
      </c>
      <c r="I963">
        <v>12393053.3047926</v>
      </c>
      <c r="J963">
        <v>1.5890147537958899E-10</v>
      </c>
      <c r="K963">
        <v>4.3991873458839302E-7</v>
      </c>
      <c r="L963">
        <v>9.8463722729471995E-4</v>
      </c>
      <c r="M963">
        <v>0.36684214191947201</v>
      </c>
      <c r="N963">
        <v>1.01117227712813</v>
      </c>
      <c r="O963">
        <v>4.8251542380337497E-3</v>
      </c>
      <c r="P963">
        <v>6.9463330168037199E-2</v>
      </c>
      <c r="Q963">
        <v>0.69463330168037196</v>
      </c>
    </row>
    <row r="964" spans="1:17">
      <c r="A964" t="s">
        <v>365</v>
      </c>
      <c r="B964" t="s">
        <v>431</v>
      </c>
      <c r="C964" t="s">
        <v>432</v>
      </c>
      <c r="D964" t="s">
        <v>433</v>
      </c>
      <c r="E964" t="s">
        <v>343</v>
      </c>
      <c r="F964">
        <v>12586415546</v>
      </c>
      <c r="G964">
        <v>1</v>
      </c>
      <c r="H964">
        <v>7426</v>
      </c>
      <c r="I964">
        <v>1102613.1041792</v>
      </c>
      <c r="J964">
        <v>7.9450737689794701E-11</v>
      </c>
      <c r="K964">
        <v>5.9000117808441499E-7</v>
      </c>
      <c r="L964">
        <v>8.7603424513471896E-5</v>
      </c>
      <c r="M964">
        <v>1.53717733218691</v>
      </c>
      <c r="N964">
        <v>1.0468151534074499</v>
      </c>
      <c r="O964">
        <v>1.98700007404864E-2</v>
      </c>
      <c r="P964">
        <v>0.14096099013729399</v>
      </c>
      <c r="Q964">
        <v>1.40960990137294</v>
      </c>
    </row>
    <row r="965" spans="1:17">
      <c r="A965" t="s">
        <v>365</v>
      </c>
      <c r="B965" t="s">
        <v>434</v>
      </c>
      <c r="C965" t="s">
        <v>435</v>
      </c>
      <c r="D965" t="s">
        <v>436</v>
      </c>
      <c r="E965" t="s">
        <v>343</v>
      </c>
      <c r="F965">
        <v>12586415546</v>
      </c>
      <c r="G965">
        <v>36</v>
      </c>
      <c r="H965">
        <v>576671</v>
      </c>
      <c r="I965">
        <v>1102613.1041792</v>
      </c>
      <c r="J965">
        <v>2.8602265568326102E-9</v>
      </c>
      <c r="K965">
        <v>4.5816936354311602E-5</v>
      </c>
      <c r="L965">
        <v>8.7603424513471896E-5</v>
      </c>
      <c r="M965">
        <v>0.71261228547563504</v>
      </c>
      <c r="N965">
        <v>1.02170280081941</v>
      </c>
      <c r="O965">
        <v>9.3245839249592698E-3</v>
      </c>
      <c r="P965">
        <v>9.6563885200209698E-2</v>
      </c>
      <c r="Q965">
        <v>0.96563885200209698</v>
      </c>
    </row>
    <row r="966" spans="1:17">
      <c r="A966" t="s">
        <v>365</v>
      </c>
      <c r="B966" t="s">
        <v>437</v>
      </c>
      <c r="C966" t="s">
        <v>438</v>
      </c>
      <c r="D966" t="s">
        <v>126</v>
      </c>
      <c r="E966" t="s">
        <v>343</v>
      </c>
      <c r="F966">
        <v>12586415546</v>
      </c>
      <c r="G966">
        <v>1820</v>
      </c>
      <c r="H966">
        <v>7083167</v>
      </c>
      <c r="I966">
        <v>1102613.1041792</v>
      </c>
      <c r="J966">
        <v>1.44600342595426E-7</v>
      </c>
      <c r="K966">
        <v>5.6276284333000995E-4</v>
      </c>
      <c r="L966">
        <v>8.7603424513471896E-5</v>
      </c>
      <c r="M966">
        <v>2.9330726695067901</v>
      </c>
      <c r="N966">
        <v>1.0893275252652801</v>
      </c>
      <c r="O966">
        <v>3.7158477578938101E-2</v>
      </c>
      <c r="P966">
        <v>0.19276534330355699</v>
      </c>
      <c r="Q966">
        <v>1.9276534330355699</v>
      </c>
    </row>
    <row r="967" spans="1:17">
      <c r="A967" t="s">
        <v>365</v>
      </c>
      <c r="B967" t="s">
        <v>439</v>
      </c>
      <c r="C967" t="s">
        <v>90</v>
      </c>
      <c r="D967" t="s">
        <v>90</v>
      </c>
      <c r="E967" t="s">
        <v>343</v>
      </c>
      <c r="F967">
        <v>12586415546</v>
      </c>
      <c r="G967">
        <v>44</v>
      </c>
      <c r="H967">
        <v>50320</v>
      </c>
      <c r="I967">
        <v>1102613.1041792</v>
      </c>
      <c r="J967">
        <v>3.4958324583509701E-9</v>
      </c>
      <c r="K967">
        <v>3.9979611205504699E-6</v>
      </c>
      <c r="L967">
        <v>8.7603424513471896E-5</v>
      </c>
      <c r="M967">
        <v>9.9813885180460993</v>
      </c>
      <c r="N967">
        <v>1.3039858999396301</v>
      </c>
      <c r="O967">
        <v>0.115272895374798</v>
      </c>
      <c r="P967">
        <v>0.33951862301617303</v>
      </c>
      <c r="Q967">
        <v>3.3951862301617299</v>
      </c>
    </row>
    <row r="968" spans="1:17">
      <c r="A968" t="s">
        <v>365</v>
      </c>
      <c r="B968" t="s">
        <v>440</v>
      </c>
      <c r="C968" t="s">
        <v>441</v>
      </c>
      <c r="D968" t="s">
        <v>94</v>
      </c>
      <c r="E968" t="s">
        <v>343</v>
      </c>
      <c r="F968">
        <v>12586415546</v>
      </c>
      <c r="G968">
        <v>0</v>
      </c>
      <c r="H968">
        <v>90257</v>
      </c>
      <c r="I968">
        <v>1102613.1041792</v>
      </c>
      <c r="J968">
        <v>0</v>
      </c>
      <c r="K968">
        <v>7.1709852316677999E-6</v>
      </c>
      <c r="L968">
        <v>8.7603424513471896E-5</v>
      </c>
      <c r="M968">
        <v>0</v>
      </c>
      <c r="N968">
        <v>1</v>
      </c>
      <c r="O968">
        <v>0</v>
      </c>
      <c r="P968">
        <v>0</v>
      </c>
      <c r="Q968">
        <v>0</v>
      </c>
    </row>
    <row r="969" spans="1:17">
      <c r="A969" t="s">
        <v>365</v>
      </c>
      <c r="B969" t="s">
        <v>442</v>
      </c>
      <c r="C969" t="s">
        <v>98</v>
      </c>
      <c r="D969" t="s">
        <v>98</v>
      </c>
      <c r="E969" t="s">
        <v>343</v>
      </c>
      <c r="F969">
        <v>12586415546</v>
      </c>
      <c r="G969">
        <v>0</v>
      </c>
      <c r="H969">
        <v>5254</v>
      </c>
      <c r="I969">
        <v>1102613.1041792</v>
      </c>
      <c r="J969">
        <v>0</v>
      </c>
      <c r="K969">
        <v>4.17434175822181E-7</v>
      </c>
      <c r="L969">
        <v>8.7603424513471896E-5</v>
      </c>
      <c r="M969">
        <v>0</v>
      </c>
      <c r="N969">
        <v>1</v>
      </c>
      <c r="O969">
        <v>0</v>
      </c>
      <c r="P969">
        <v>0</v>
      </c>
      <c r="Q969">
        <v>0</v>
      </c>
    </row>
    <row r="970" spans="1:17">
      <c r="A970" t="s">
        <v>365</v>
      </c>
      <c r="B970" t="s">
        <v>443</v>
      </c>
      <c r="C970" t="s">
        <v>102</v>
      </c>
      <c r="D970" t="s">
        <v>102</v>
      </c>
      <c r="E970" t="s">
        <v>343</v>
      </c>
      <c r="F970">
        <v>12586415546</v>
      </c>
      <c r="G970">
        <v>39</v>
      </c>
      <c r="H970">
        <v>64632</v>
      </c>
      <c r="I970">
        <v>1102613.1041792</v>
      </c>
      <c r="J970">
        <v>3.0985787699019898E-9</v>
      </c>
      <c r="K970">
        <v>5.1350600783668097E-6</v>
      </c>
      <c r="L970">
        <v>8.7603424513471896E-5</v>
      </c>
      <c r="M970">
        <v>6.8880442487309601</v>
      </c>
      <c r="N970">
        <v>1.2097772595454901</v>
      </c>
      <c r="O970">
        <v>8.2705416717263794E-2</v>
      </c>
      <c r="P970">
        <v>0.287585494622493</v>
      </c>
      <c r="Q970">
        <v>2.8758549462249299</v>
      </c>
    </row>
    <row r="971" spans="1:17">
      <c r="A971" t="s">
        <v>365</v>
      </c>
      <c r="B971" t="s">
        <v>444</v>
      </c>
      <c r="C971" t="s">
        <v>110</v>
      </c>
      <c r="D971" t="s">
        <v>110</v>
      </c>
      <c r="E971" t="s">
        <v>343</v>
      </c>
      <c r="F971">
        <v>12586415546</v>
      </c>
      <c r="G971">
        <v>1</v>
      </c>
      <c r="H971">
        <v>951</v>
      </c>
      <c r="I971">
        <v>1102613.1041792</v>
      </c>
      <c r="J971">
        <v>7.9450737689794701E-11</v>
      </c>
      <c r="K971">
        <v>7.5557651542994705E-8</v>
      </c>
      <c r="L971">
        <v>8.7603424513471896E-5</v>
      </c>
      <c r="M971">
        <v>12.003237506645601</v>
      </c>
      <c r="N971">
        <v>1.3655618603613999</v>
      </c>
      <c r="O971">
        <v>0.13531137859152301</v>
      </c>
      <c r="P971">
        <v>0.36784694995544298</v>
      </c>
      <c r="Q971">
        <v>3.67846949955443</v>
      </c>
    </row>
    <row r="972" spans="1:17">
      <c r="A972" t="s">
        <v>365</v>
      </c>
      <c r="B972" t="s">
        <v>445</v>
      </c>
      <c r="C972" t="s">
        <v>114</v>
      </c>
      <c r="D972" t="s">
        <v>114</v>
      </c>
      <c r="E972" t="s">
        <v>343</v>
      </c>
      <c r="F972">
        <v>12586415546</v>
      </c>
      <c r="G972">
        <v>1</v>
      </c>
      <c r="H972">
        <v>399979</v>
      </c>
      <c r="I972">
        <v>1102613.1041792</v>
      </c>
      <c r="J972">
        <v>7.9450737689794701E-11</v>
      </c>
      <c r="K972">
        <v>3.1778626610426401E-5</v>
      </c>
      <c r="L972">
        <v>8.7603424513471896E-5</v>
      </c>
      <c r="M972">
        <v>2.85391954798127E-2</v>
      </c>
      <c r="N972">
        <v>1.0008691689543801</v>
      </c>
      <c r="O972">
        <v>3.7731133082429203E-4</v>
      </c>
      <c r="P972">
        <v>1.9424503361071901E-2</v>
      </c>
      <c r="Q972">
        <v>0.19424503361071899</v>
      </c>
    </row>
    <row r="973" spans="1:17">
      <c r="A973" t="s">
        <v>365</v>
      </c>
      <c r="B973" t="s">
        <v>446</v>
      </c>
      <c r="C973" t="s">
        <v>122</v>
      </c>
      <c r="D973" t="s">
        <v>122</v>
      </c>
      <c r="E973" t="s">
        <v>343</v>
      </c>
      <c r="F973">
        <v>12586415546</v>
      </c>
      <c r="G973">
        <v>0</v>
      </c>
      <c r="H973">
        <v>5537</v>
      </c>
      <c r="I973">
        <v>1102613.1041792</v>
      </c>
      <c r="J973">
        <v>0</v>
      </c>
      <c r="K973">
        <v>4.3991873458839302E-7</v>
      </c>
      <c r="L973">
        <v>8.7603424513471896E-5</v>
      </c>
      <c r="M973">
        <v>0</v>
      </c>
      <c r="N973">
        <v>1</v>
      </c>
      <c r="O973">
        <v>0</v>
      </c>
      <c r="P973">
        <v>0</v>
      </c>
      <c r="Q973">
        <v>0</v>
      </c>
    </row>
    <row r="974" spans="1:17">
      <c r="A974" t="s">
        <v>365</v>
      </c>
      <c r="B974" t="s">
        <v>431</v>
      </c>
      <c r="C974" t="s">
        <v>432</v>
      </c>
      <c r="D974" t="s">
        <v>433</v>
      </c>
      <c r="E974" t="s">
        <v>344</v>
      </c>
      <c r="F974">
        <v>12586415546</v>
      </c>
      <c r="G974">
        <v>0</v>
      </c>
      <c r="H974">
        <v>7426</v>
      </c>
      <c r="I974">
        <v>397173</v>
      </c>
      <c r="J974">
        <v>0</v>
      </c>
      <c r="K974">
        <v>5.9000117808441499E-7</v>
      </c>
      <c r="L974">
        <v>3.1555687840468799E-5</v>
      </c>
      <c r="M974">
        <v>0</v>
      </c>
      <c r="N974">
        <v>1</v>
      </c>
      <c r="O974">
        <v>0</v>
      </c>
      <c r="P974">
        <v>0</v>
      </c>
      <c r="Q974">
        <v>0</v>
      </c>
    </row>
    <row r="975" spans="1:17">
      <c r="A975" t="s">
        <v>365</v>
      </c>
      <c r="B975" t="s">
        <v>434</v>
      </c>
      <c r="C975" t="s">
        <v>435</v>
      </c>
      <c r="D975" t="s">
        <v>436</v>
      </c>
      <c r="E975" t="s">
        <v>344</v>
      </c>
      <c r="F975">
        <v>12586415546</v>
      </c>
      <c r="G975">
        <v>1</v>
      </c>
      <c r="H975">
        <v>576671</v>
      </c>
      <c r="I975">
        <v>397173</v>
      </c>
      <c r="J975">
        <v>7.9450737689794701E-11</v>
      </c>
      <c r="K975">
        <v>4.5816936354311602E-5</v>
      </c>
      <c r="L975">
        <v>3.1555687840468799E-5</v>
      </c>
      <c r="M975">
        <v>5.4953358147913398E-2</v>
      </c>
      <c r="N975">
        <v>1.00167361945696</v>
      </c>
      <c r="O975">
        <v>7.2623614286902304E-4</v>
      </c>
      <c r="P975">
        <v>2.69487688562766E-2</v>
      </c>
      <c r="Q975">
        <v>0.269487688562766</v>
      </c>
    </row>
    <row r="976" spans="1:17">
      <c r="A976" t="s">
        <v>365</v>
      </c>
      <c r="B976" t="s">
        <v>437</v>
      </c>
      <c r="C976" t="s">
        <v>438</v>
      </c>
      <c r="D976" t="s">
        <v>126</v>
      </c>
      <c r="E976" t="s">
        <v>344</v>
      </c>
      <c r="F976">
        <v>12586415546</v>
      </c>
      <c r="G976">
        <v>48</v>
      </c>
      <c r="H976">
        <v>7083167</v>
      </c>
      <c r="I976">
        <v>397173</v>
      </c>
      <c r="J976">
        <v>3.8136354091101502E-9</v>
      </c>
      <c r="K976">
        <v>5.6276284333000995E-4</v>
      </c>
      <c r="L976">
        <v>3.1555687840468799E-5</v>
      </c>
      <c r="M976">
        <v>0.21475144999867099</v>
      </c>
      <c r="N976">
        <v>1.0065403137722899</v>
      </c>
      <c r="O976">
        <v>2.8311738577904201E-3</v>
      </c>
      <c r="P976">
        <v>5.3208776135055202E-2</v>
      </c>
      <c r="Q976">
        <v>0.53208776135055202</v>
      </c>
    </row>
    <row r="977" spans="1:17">
      <c r="A977" t="s">
        <v>365</v>
      </c>
      <c r="B977" t="s">
        <v>439</v>
      </c>
      <c r="C977" t="s">
        <v>90</v>
      </c>
      <c r="D977" t="s">
        <v>90</v>
      </c>
      <c r="E977" t="s">
        <v>344</v>
      </c>
      <c r="F977">
        <v>12586415546</v>
      </c>
      <c r="G977">
        <v>3</v>
      </c>
      <c r="H977">
        <v>50320</v>
      </c>
      <c r="I977">
        <v>397173</v>
      </c>
      <c r="J977">
        <v>2.3835221306938398E-10</v>
      </c>
      <c r="K977">
        <v>3.9979611205504699E-6</v>
      </c>
      <c r="L977">
        <v>3.1555687840468799E-5</v>
      </c>
      <c r="M977">
        <v>1.88930890281292</v>
      </c>
      <c r="N977">
        <v>1.05753941608897</v>
      </c>
      <c r="O977">
        <v>2.42965631590654E-2</v>
      </c>
      <c r="P977">
        <v>0.155873548618954</v>
      </c>
      <c r="Q977">
        <v>1.5587354861895399</v>
      </c>
    </row>
    <row r="978" spans="1:17">
      <c r="A978" t="s">
        <v>365</v>
      </c>
      <c r="B978" t="s">
        <v>440</v>
      </c>
      <c r="C978" t="s">
        <v>441</v>
      </c>
      <c r="D978" t="s">
        <v>94</v>
      </c>
      <c r="E978" t="s">
        <v>344</v>
      </c>
      <c r="F978">
        <v>12586415546</v>
      </c>
      <c r="G978">
        <v>0</v>
      </c>
      <c r="H978">
        <v>90257</v>
      </c>
      <c r="I978">
        <v>397173</v>
      </c>
      <c r="J978">
        <v>0</v>
      </c>
      <c r="K978">
        <v>7.1709852316677999E-6</v>
      </c>
      <c r="L978">
        <v>3.1555687840468799E-5</v>
      </c>
      <c r="M978">
        <v>0</v>
      </c>
      <c r="N978">
        <v>1</v>
      </c>
      <c r="O978">
        <v>0</v>
      </c>
      <c r="P978">
        <v>0</v>
      </c>
      <c r="Q978">
        <v>0</v>
      </c>
    </row>
    <row r="979" spans="1:17">
      <c r="A979" t="s">
        <v>365</v>
      </c>
      <c r="B979" t="s">
        <v>442</v>
      </c>
      <c r="C979" t="s">
        <v>98</v>
      </c>
      <c r="D979" t="s">
        <v>98</v>
      </c>
      <c r="E979" t="s">
        <v>344</v>
      </c>
      <c r="F979">
        <v>12586415546</v>
      </c>
      <c r="G979">
        <v>0</v>
      </c>
      <c r="H979">
        <v>5254</v>
      </c>
      <c r="I979">
        <v>397173</v>
      </c>
      <c r="J979">
        <v>0</v>
      </c>
      <c r="K979">
        <v>4.17434175822181E-7</v>
      </c>
      <c r="L979">
        <v>3.1555687840468799E-5</v>
      </c>
      <c r="M979">
        <v>0</v>
      </c>
      <c r="N979">
        <v>1</v>
      </c>
      <c r="O979">
        <v>0</v>
      </c>
      <c r="P979">
        <v>0</v>
      </c>
      <c r="Q979">
        <v>0</v>
      </c>
    </row>
    <row r="980" spans="1:17">
      <c r="A980" t="s">
        <v>365</v>
      </c>
      <c r="B980" t="s">
        <v>443</v>
      </c>
      <c r="C980" t="s">
        <v>102</v>
      </c>
      <c r="D980" t="s">
        <v>102</v>
      </c>
      <c r="E980" t="s">
        <v>344</v>
      </c>
      <c r="F980">
        <v>12586415546</v>
      </c>
      <c r="G980">
        <v>0</v>
      </c>
      <c r="H980">
        <v>64632</v>
      </c>
      <c r="I980">
        <v>397173</v>
      </c>
      <c r="J980">
        <v>0</v>
      </c>
      <c r="K980">
        <v>5.1350600783668097E-6</v>
      </c>
      <c r="L980">
        <v>3.1555687840468799E-5</v>
      </c>
      <c r="M980">
        <v>0</v>
      </c>
      <c r="N980">
        <v>1</v>
      </c>
      <c r="O980">
        <v>0</v>
      </c>
      <c r="P980">
        <v>0</v>
      </c>
      <c r="Q980">
        <v>0</v>
      </c>
    </row>
    <row r="981" spans="1:17">
      <c r="A981" t="s">
        <v>365</v>
      </c>
      <c r="B981" t="s">
        <v>444</v>
      </c>
      <c r="C981" t="s">
        <v>110</v>
      </c>
      <c r="D981" t="s">
        <v>110</v>
      </c>
      <c r="E981" t="s">
        <v>344</v>
      </c>
      <c r="F981">
        <v>12586415546</v>
      </c>
      <c r="G981">
        <v>0</v>
      </c>
      <c r="H981">
        <v>951</v>
      </c>
      <c r="I981">
        <v>397173</v>
      </c>
      <c r="J981">
        <v>0</v>
      </c>
      <c r="K981">
        <v>7.5557651542994705E-8</v>
      </c>
      <c r="L981">
        <v>3.1555687840468799E-5</v>
      </c>
      <c r="M981">
        <v>0</v>
      </c>
      <c r="N981">
        <v>1</v>
      </c>
      <c r="O981">
        <v>0</v>
      </c>
      <c r="P981">
        <v>0</v>
      </c>
      <c r="Q981">
        <v>0</v>
      </c>
    </row>
    <row r="982" spans="1:17">
      <c r="A982" t="s">
        <v>365</v>
      </c>
      <c r="B982" t="s">
        <v>445</v>
      </c>
      <c r="C982" t="s">
        <v>114</v>
      </c>
      <c r="D982" t="s">
        <v>114</v>
      </c>
      <c r="E982" t="s">
        <v>344</v>
      </c>
      <c r="F982">
        <v>12586415546</v>
      </c>
      <c r="G982">
        <v>2</v>
      </c>
      <c r="H982">
        <v>399979</v>
      </c>
      <c r="I982">
        <v>397173</v>
      </c>
      <c r="J982">
        <v>1.5890147537958899E-10</v>
      </c>
      <c r="K982">
        <v>3.1778626610426401E-5</v>
      </c>
      <c r="L982">
        <v>3.1555687840468799E-5</v>
      </c>
      <c r="M982">
        <v>0.15845835904642699</v>
      </c>
      <c r="N982">
        <v>1.0048258923886799</v>
      </c>
      <c r="O982">
        <v>2.0908174526805099E-3</v>
      </c>
      <c r="P982">
        <v>4.57254573807689E-2</v>
      </c>
      <c r="Q982">
        <v>0.45725457380768902</v>
      </c>
    </row>
    <row r="983" spans="1:17">
      <c r="A983" t="s">
        <v>365</v>
      </c>
      <c r="B983" t="s">
        <v>446</v>
      </c>
      <c r="C983" t="s">
        <v>122</v>
      </c>
      <c r="D983" t="s">
        <v>122</v>
      </c>
      <c r="E983" t="s">
        <v>344</v>
      </c>
      <c r="F983">
        <v>12586415546</v>
      </c>
      <c r="G983">
        <v>0</v>
      </c>
      <c r="H983">
        <v>5537</v>
      </c>
      <c r="I983">
        <v>397173</v>
      </c>
      <c r="J983">
        <v>0</v>
      </c>
      <c r="K983">
        <v>4.3991873458839302E-7</v>
      </c>
      <c r="L983">
        <v>3.1555687840468799E-5</v>
      </c>
      <c r="M983">
        <v>0</v>
      </c>
      <c r="N983">
        <v>1</v>
      </c>
      <c r="O983">
        <v>0</v>
      </c>
      <c r="P983">
        <v>0</v>
      </c>
      <c r="Q983">
        <v>0</v>
      </c>
    </row>
    <row r="984" spans="1:17">
      <c r="A984" t="s">
        <v>365</v>
      </c>
      <c r="B984" t="s">
        <v>431</v>
      </c>
      <c r="C984" t="s">
        <v>432</v>
      </c>
      <c r="D984" t="s">
        <v>433</v>
      </c>
      <c r="E984" t="s">
        <v>345</v>
      </c>
      <c r="F984">
        <v>12586415546</v>
      </c>
      <c r="G984">
        <v>0</v>
      </c>
      <c r="H984">
        <v>7426</v>
      </c>
      <c r="I984">
        <v>4154989.3406211999</v>
      </c>
      <c r="J984">
        <v>0</v>
      </c>
      <c r="K984">
        <v>5.9000117808441499E-7</v>
      </c>
      <c r="L984">
        <v>3.30116968205588E-4</v>
      </c>
      <c r="M984">
        <v>0</v>
      </c>
      <c r="N984">
        <v>1</v>
      </c>
      <c r="O984">
        <v>0</v>
      </c>
      <c r="P984">
        <v>0</v>
      </c>
      <c r="Q984">
        <v>0</v>
      </c>
    </row>
    <row r="985" spans="1:17">
      <c r="A985" t="s">
        <v>365</v>
      </c>
      <c r="B985" t="s">
        <v>434</v>
      </c>
      <c r="C985" t="s">
        <v>435</v>
      </c>
      <c r="D985" t="s">
        <v>436</v>
      </c>
      <c r="E985" t="s">
        <v>345</v>
      </c>
      <c r="F985">
        <v>12586415546</v>
      </c>
      <c r="G985">
        <v>29</v>
      </c>
      <c r="H985">
        <v>576671</v>
      </c>
      <c r="I985">
        <v>4154989.3406211999</v>
      </c>
      <c r="J985">
        <v>2.30407139300405E-9</v>
      </c>
      <c r="K985">
        <v>4.5816936354311602E-5</v>
      </c>
      <c r="L985">
        <v>3.30116968205588E-4</v>
      </c>
      <c r="M985">
        <v>0.15233582121780501</v>
      </c>
      <c r="N985">
        <v>1.0046394288352001</v>
      </c>
      <c r="O985">
        <v>2.01021880613521E-3</v>
      </c>
      <c r="P985">
        <v>4.4835463710496098E-2</v>
      </c>
      <c r="Q985">
        <v>0.44835463710496098</v>
      </c>
    </row>
    <row r="986" spans="1:17">
      <c r="A986" t="s">
        <v>365</v>
      </c>
      <c r="B986" t="s">
        <v>437</v>
      </c>
      <c r="C986" t="s">
        <v>438</v>
      </c>
      <c r="D986" t="s">
        <v>126</v>
      </c>
      <c r="E986" t="s">
        <v>345</v>
      </c>
      <c r="F986">
        <v>12586415546</v>
      </c>
      <c r="G986">
        <v>6287</v>
      </c>
      <c r="H986">
        <v>7083167</v>
      </c>
      <c r="I986">
        <v>4154989.3406211999</v>
      </c>
      <c r="J986">
        <v>4.9950678785573896E-7</v>
      </c>
      <c r="K986">
        <v>5.6276284333000995E-4</v>
      </c>
      <c r="L986">
        <v>3.30116968205588E-4</v>
      </c>
      <c r="M986">
        <v>2.6887358086629698</v>
      </c>
      <c r="N986">
        <v>1.0818861797653301</v>
      </c>
      <c r="O986">
        <v>3.4181573062617002E-2</v>
      </c>
      <c r="P986">
        <v>0.184882592643594</v>
      </c>
      <c r="Q986">
        <v>1.8488259264359399</v>
      </c>
    </row>
    <row r="987" spans="1:17">
      <c r="A987" t="s">
        <v>365</v>
      </c>
      <c r="B987" t="s">
        <v>439</v>
      </c>
      <c r="C987" t="s">
        <v>90</v>
      </c>
      <c r="D987" t="s">
        <v>90</v>
      </c>
      <c r="E987" t="s">
        <v>345</v>
      </c>
      <c r="F987">
        <v>12586415546</v>
      </c>
      <c r="G987">
        <v>144</v>
      </c>
      <c r="H987">
        <v>50320</v>
      </c>
      <c r="I987">
        <v>4154989.3406211999</v>
      </c>
      <c r="J987">
        <v>1.1440906227330399E-8</v>
      </c>
      <c r="K987">
        <v>3.9979611205504699E-6</v>
      </c>
      <c r="L987">
        <v>3.30116968205588E-4</v>
      </c>
      <c r="M987">
        <v>8.6687007644036296</v>
      </c>
      <c r="N987">
        <v>1.26400763765586</v>
      </c>
      <c r="O987">
        <v>0.10174969814080501</v>
      </c>
      <c r="P987">
        <v>0.31898228499527298</v>
      </c>
      <c r="Q987">
        <v>3.1898228499527299</v>
      </c>
    </row>
    <row r="988" spans="1:17">
      <c r="A988" t="s">
        <v>365</v>
      </c>
      <c r="B988" t="s">
        <v>440</v>
      </c>
      <c r="C988" t="s">
        <v>441</v>
      </c>
      <c r="D988" t="s">
        <v>94</v>
      </c>
      <c r="E988" t="s">
        <v>345</v>
      </c>
      <c r="F988">
        <v>12586415546</v>
      </c>
      <c r="G988">
        <v>4</v>
      </c>
      <c r="H988">
        <v>90257</v>
      </c>
      <c r="I988">
        <v>4154989.3406211999</v>
      </c>
      <c r="J988">
        <v>3.1780295075917901E-10</v>
      </c>
      <c r="K988">
        <v>7.1709852316677999E-6</v>
      </c>
      <c r="L988">
        <v>3.30116968205588E-4</v>
      </c>
      <c r="M988">
        <v>0.134249058695599</v>
      </c>
      <c r="N988">
        <v>1.00408859156718</v>
      </c>
      <c r="O988">
        <v>1.7720326609791399E-3</v>
      </c>
      <c r="P988">
        <v>4.2095518300397997E-2</v>
      </c>
      <c r="Q988">
        <v>0.42095518300397999</v>
      </c>
    </row>
    <row r="989" spans="1:17">
      <c r="A989" t="s">
        <v>365</v>
      </c>
      <c r="B989" t="s">
        <v>442</v>
      </c>
      <c r="C989" t="s">
        <v>98</v>
      </c>
      <c r="D989" t="s">
        <v>98</v>
      </c>
      <c r="E989" t="s">
        <v>345</v>
      </c>
      <c r="F989">
        <v>12586415546</v>
      </c>
      <c r="G989">
        <v>1</v>
      </c>
      <c r="H989">
        <v>5254</v>
      </c>
      <c r="I989">
        <v>4154989.3406211999</v>
      </c>
      <c r="J989">
        <v>7.9450737689794701E-11</v>
      </c>
      <c r="K989">
        <v>4.17434175822181E-7</v>
      </c>
      <c r="L989">
        <v>3.30116968205588E-4</v>
      </c>
      <c r="M989">
        <v>0.57655678010509304</v>
      </c>
      <c r="N989">
        <v>1.0175591934278201</v>
      </c>
      <c r="O989">
        <v>7.5596823997894202E-3</v>
      </c>
      <c r="P989">
        <v>8.6946434083229801E-2</v>
      </c>
      <c r="Q989">
        <v>0.86946434083229795</v>
      </c>
    </row>
    <row r="990" spans="1:17">
      <c r="A990" t="s">
        <v>365</v>
      </c>
      <c r="B990" t="s">
        <v>443</v>
      </c>
      <c r="C990" t="s">
        <v>102</v>
      </c>
      <c r="D990" t="s">
        <v>102</v>
      </c>
      <c r="E990" t="s">
        <v>345</v>
      </c>
      <c r="F990">
        <v>12586415546</v>
      </c>
      <c r="G990">
        <v>329</v>
      </c>
      <c r="H990">
        <v>64632</v>
      </c>
      <c r="I990">
        <v>4154989.3406211999</v>
      </c>
      <c r="J990">
        <v>2.61392926999425E-8</v>
      </c>
      <c r="K990">
        <v>5.1350600783668097E-6</v>
      </c>
      <c r="L990">
        <v>3.30116968205588E-4</v>
      </c>
      <c r="M990">
        <v>15.4198608608606</v>
      </c>
      <c r="N990">
        <v>1.4696160531431</v>
      </c>
      <c r="O990">
        <v>0.167203887278009</v>
      </c>
      <c r="P990">
        <v>0.40890571930215103</v>
      </c>
      <c r="Q990">
        <v>4.0890571930215103</v>
      </c>
    </row>
    <row r="991" spans="1:17">
      <c r="A991" t="s">
        <v>365</v>
      </c>
      <c r="B991" t="s">
        <v>444</v>
      </c>
      <c r="C991" t="s">
        <v>110</v>
      </c>
      <c r="D991" t="s">
        <v>110</v>
      </c>
      <c r="E991" t="s">
        <v>345</v>
      </c>
      <c r="F991">
        <v>12586415546</v>
      </c>
      <c r="G991">
        <v>4</v>
      </c>
      <c r="H991">
        <v>951</v>
      </c>
      <c r="I991">
        <v>4154989.3406211999</v>
      </c>
      <c r="J991">
        <v>3.1780295075917901E-10</v>
      </c>
      <c r="K991">
        <v>7.5557651542994705E-8</v>
      </c>
      <c r="L991">
        <v>3.30116968205588E-4</v>
      </c>
      <c r="M991">
        <v>12.7412379502509</v>
      </c>
      <c r="N991">
        <v>1.38803786443634</v>
      </c>
      <c r="O991">
        <v>0.14240131344698401</v>
      </c>
      <c r="P991">
        <v>0.37736098559202402</v>
      </c>
      <c r="Q991">
        <v>3.77360985592024</v>
      </c>
    </row>
    <row r="992" spans="1:17">
      <c r="A992" t="s">
        <v>365</v>
      </c>
      <c r="B992" t="s">
        <v>445</v>
      </c>
      <c r="C992" t="s">
        <v>114</v>
      </c>
      <c r="D992" t="s">
        <v>114</v>
      </c>
      <c r="E992" t="s">
        <v>345</v>
      </c>
      <c r="F992">
        <v>12586415546</v>
      </c>
      <c r="G992">
        <v>2220</v>
      </c>
      <c r="H992">
        <v>399979</v>
      </c>
      <c r="I992">
        <v>4154989.3406211999</v>
      </c>
      <c r="J992">
        <v>1.76380637671344E-7</v>
      </c>
      <c r="K992">
        <v>3.1778626610426401E-5</v>
      </c>
      <c r="L992">
        <v>3.30116968205588E-4</v>
      </c>
      <c r="M992">
        <v>16.813105428865502</v>
      </c>
      <c r="N992">
        <v>1.51204769510105</v>
      </c>
      <c r="O992">
        <v>0.17956549049885601</v>
      </c>
      <c r="P992">
        <v>0.42375168495105298</v>
      </c>
      <c r="Q992">
        <v>4.2375168495105298</v>
      </c>
    </row>
    <row r="993" spans="1:17">
      <c r="A993" t="s">
        <v>365</v>
      </c>
      <c r="B993" t="s">
        <v>446</v>
      </c>
      <c r="C993" t="s">
        <v>122</v>
      </c>
      <c r="D993" t="s">
        <v>122</v>
      </c>
      <c r="E993" t="s">
        <v>345</v>
      </c>
      <c r="F993">
        <v>12586415546</v>
      </c>
      <c r="G993">
        <v>70</v>
      </c>
      <c r="H993">
        <v>5537</v>
      </c>
      <c r="I993">
        <v>4154989.3406211999</v>
      </c>
      <c r="J993">
        <v>5.5615516382856301E-9</v>
      </c>
      <c r="K993">
        <v>4.3991873458839302E-7</v>
      </c>
      <c r="L993">
        <v>3.30116968205588E-4</v>
      </c>
      <c r="M993">
        <v>38.296198769559503</v>
      </c>
      <c r="N993">
        <v>2.16632114121037</v>
      </c>
      <c r="O993">
        <v>0.33572283803139502</v>
      </c>
      <c r="P993">
        <v>0.57941594561368004</v>
      </c>
      <c r="Q993">
        <v>5.7941594561367999</v>
      </c>
    </row>
    <row r="994" spans="1:17">
      <c r="A994" t="s">
        <v>365</v>
      </c>
      <c r="B994" t="s">
        <v>431</v>
      </c>
      <c r="C994" t="s">
        <v>432</v>
      </c>
      <c r="D994" t="s">
        <v>433</v>
      </c>
      <c r="E994" t="s">
        <v>346</v>
      </c>
      <c r="F994">
        <v>12586415546</v>
      </c>
      <c r="G994">
        <v>0</v>
      </c>
      <c r="H994">
        <v>7426</v>
      </c>
      <c r="I994">
        <v>435365.97941760003</v>
      </c>
      <c r="J994">
        <v>0</v>
      </c>
      <c r="K994">
        <v>5.9000117808441499E-7</v>
      </c>
      <c r="L994">
        <v>3.4590148229768303E-5</v>
      </c>
      <c r="M994">
        <v>0</v>
      </c>
      <c r="N994">
        <v>1</v>
      </c>
      <c r="O994">
        <v>0</v>
      </c>
      <c r="P994">
        <v>0</v>
      </c>
      <c r="Q994">
        <v>0</v>
      </c>
    </row>
    <row r="995" spans="1:17">
      <c r="A995" t="s">
        <v>365</v>
      </c>
      <c r="B995" t="s">
        <v>434</v>
      </c>
      <c r="C995" t="s">
        <v>435</v>
      </c>
      <c r="D995" t="s">
        <v>436</v>
      </c>
      <c r="E995" t="s">
        <v>346</v>
      </c>
      <c r="F995">
        <v>12586415546</v>
      </c>
      <c r="G995">
        <v>0</v>
      </c>
      <c r="H995">
        <v>576671</v>
      </c>
      <c r="I995">
        <v>435365.97941760003</v>
      </c>
      <c r="J995">
        <v>0</v>
      </c>
      <c r="K995">
        <v>4.5816936354311602E-5</v>
      </c>
      <c r="L995">
        <v>3.4590148229768303E-5</v>
      </c>
      <c r="M995">
        <v>0</v>
      </c>
      <c r="N995">
        <v>1</v>
      </c>
      <c r="O995">
        <v>0</v>
      </c>
      <c r="P995">
        <v>0</v>
      </c>
      <c r="Q995">
        <v>0</v>
      </c>
    </row>
    <row r="996" spans="1:17">
      <c r="A996" t="s">
        <v>365</v>
      </c>
      <c r="B996" t="s">
        <v>437</v>
      </c>
      <c r="C996" t="s">
        <v>438</v>
      </c>
      <c r="D996" t="s">
        <v>126</v>
      </c>
      <c r="E996" t="s">
        <v>346</v>
      </c>
      <c r="F996">
        <v>12586415546</v>
      </c>
      <c r="G996">
        <v>750</v>
      </c>
      <c r="H996">
        <v>7083167</v>
      </c>
      <c r="I996">
        <v>435365.97941760003</v>
      </c>
      <c r="J996">
        <v>5.9588053267346002E-8</v>
      </c>
      <c r="K996">
        <v>5.6276284333000995E-4</v>
      </c>
      <c r="L996">
        <v>3.4590148229768303E-5</v>
      </c>
      <c r="M996">
        <v>3.06112707765794</v>
      </c>
      <c r="N996">
        <v>1.0932274570666201</v>
      </c>
      <c r="O996">
        <v>3.8710530725322698E-2</v>
      </c>
      <c r="P996">
        <v>0.19674991925112101</v>
      </c>
      <c r="Q996">
        <v>1.96749919251121</v>
      </c>
    </row>
    <row r="997" spans="1:17">
      <c r="A997" t="s">
        <v>365</v>
      </c>
      <c r="B997" t="s">
        <v>439</v>
      </c>
      <c r="C997" t="s">
        <v>90</v>
      </c>
      <c r="D997" t="s">
        <v>90</v>
      </c>
      <c r="E997" t="s">
        <v>346</v>
      </c>
      <c r="F997">
        <v>12586415546</v>
      </c>
      <c r="G997">
        <v>1</v>
      </c>
      <c r="H997">
        <v>50320</v>
      </c>
      <c r="I997">
        <v>435365.97941760003</v>
      </c>
      <c r="J997">
        <v>7.9450737689794701E-11</v>
      </c>
      <c r="K997">
        <v>3.9979611205504699E-6</v>
      </c>
      <c r="L997">
        <v>3.4590148229768303E-5</v>
      </c>
      <c r="M997">
        <v>0.57452237146987695</v>
      </c>
      <c r="N997">
        <v>1.01749723495994</v>
      </c>
      <c r="O997">
        <v>7.5332377073107602E-3</v>
      </c>
      <c r="P997">
        <v>8.6794226232571298E-2</v>
      </c>
      <c r="Q997">
        <v>0.86794226232571303</v>
      </c>
    </row>
    <row r="998" spans="1:17">
      <c r="A998" t="s">
        <v>365</v>
      </c>
      <c r="B998" t="s">
        <v>440</v>
      </c>
      <c r="C998" t="s">
        <v>441</v>
      </c>
      <c r="D998" t="s">
        <v>94</v>
      </c>
      <c r="E998" t="s">
        <v>346</v>
      </c>
      <c r="F998">
        <v>12586415546</v>
      </c>
      <c r="G998">
        <v>0</v>
      </c>
      <c r="H998">
        <v>90257</v>
      </c>
      <c r="I998">
        <v>435365.97941760003</v>
      </c>
      <c r="J998">
        <v>0</v>
      </c>
      <c r="K998">
        <v>7.1709852316677999E-6</v>
      </c>
      <c r="L998">
        <v>3.4590148229768303E-5</v>
      </c>
      <c r="M998">
        <v>0</v>
      </c>
      <c r="N998">
        <v>1</v>
      </c>
      <c r="O998">
        <v>0</v>
      </c>
      <c r="P998">
        <v>0</v>
      </c>
      <c r="Q998">
        <v>0</v>
      </c>
    </row>
    <row r="999" spans="1:17">
      <c r="A999" t="s">
        <v>365</v>
      </c>
      <c r="B999" t="s">
        <v>442</v>
      </c>
      <c r="C999" t="s">
        <v>98</v>
      </c>
      <c r="D999" t="s">
        <v>98</v>
      </c>
      <c r="E999" t="s">
        <v>346</v>
      </c>
      <c r="F999">
        <v>12586415546</v>
      </c>
      <c r="G999">
        <v>0</v>
      </c>
      <c r="H999">
        <v>5254</v>
      </c>
      <c r="I999">
        <v>435365.97941760003</v>
      </c>
      <c r="J999">
        <v>0</v>
      </c>
      <c r="K999">
        <v>4.17434175822181E-7</v>
      </c>
      <c r="L999">
        <v>3.4590148229768303E-5</v>
      </c>
      <c r="M999">
        <v>0</v>
      </c>
      <c r="N999">
        <v>1</v>
      </c>
      <c r="O999">
        <v>0</v>
      </c>
      <c r="P999">
        <v>0</v>
      </c>
      <c r="Q999">
        <v>0</v>
      </c>
    </row>
    <row r="1000" spans="1:17">
      <c r="A1000" t="s">
        <v>365</v>
      </c>
      <c r="B1000" t="s">
        <v>443</v>
      </c>
      <c r="C1000" t="s">
        <v>102</v>
      </c>
      <c r="D1000" t="s">
        <v>102</v>
      </c>
      <c r="E1000" t="s">
        <v>346</v>
      </c>
      <c r="F1000">
        <v>12586415546</v>
      </c>
      <c r="G1000">
        <v>0</v>
      </c>
      <c r="H1000">
        <v>64632</v>
      </c>
      <c r="I1000">
        <v>435365.97941760003</v>
      </c>
      <c r="J1000">
        <v>0</v>
      </c>
      <c r="K1000">
        <v>5.1350600783668097E-6</v>
      </c>
      <c r="L1000">
        <v>3.4590148229768303E-5</v>
      </c>
      <c r="M1000">
        <v>0</v>
      </c>
      <c r="N1000">
        <v>1</v>
      </c>
      <c r="O1000">
        <v>0</v>
      </c>
      <c r="P1000">
        <v>0</v>
      </c>
      <c r="Q1000">
        <v>0</v>
      </c>
    </row>
    <row r="1001" spans="1:17">
      <c r="A1001" t="s">
        <v>365</v>
      </c>
      <c r="B1001" t="s">
        <v>444</v>
      </c>
      <c r="C1001" t="s">
        <v>110</v>
      </c>
      <c r="D1001" t="s">
        <v>110</v>
      </c>
      <c r="E1001" t="s">
        <v>346</v>
      </c>
      <c r="F1001">
        <v>12586415546</v>
      </c>
      <c r="G1001">
        <v>0</v>
      </c>
      <c r="H1001">
        <v>951</v>
      </c>
      <c r="I1001">
        <v>435365.97941760003</v>
      </c>
      <c r="J1001">
        <v>0</v>
      </c>
      <c r="K1001">
        <v>7.5557651542994705E-8</v>
      </c>
      <c r="L1001">
        <v>3.4590148229768303E-5</v>
      </c>
      <c r="M1001">
        <v>0</v>
      </c>
      <c r="N1001">
        <v>1</v>
      </c>
      <c r="O1001">
        <v>0</v>
      </c>
      <c r="P1001">
        <v>0</v>
      </c>
      <c r="Q1001">
        <v>0</v>
      </c>
    </row>
    <row r="1002" spans="1:17">
      <c r="A1002" t="s">
        <v>365</v>
      </c>
      <c r="B1002" t="s">
        <v>445</v>
      </c>
      <c r="C1002" t="s">
        <v>114</v>
      </c>
      <c r="D1002" t="s">
        <v>114</v>
      </c>
      <c r="E1002" t="s">
        <v>346</v>
      </c>
      <c r="F1002">
        <v>12586415546</v>
      </c>
      <c r="G1002">
        <v>4</v>
      </c>
      <c r="H1002">
        <v>399979</v>
      </c>
      <c r="I1002">
        <v>435365.97941760003</v>
      </c>
      <c r="J1002">
        <v>3.1780295075917901E-10</v>
      </c>
      <c r="K1002">
        <v>3.1778626610426401E-5</v>
      </c>
      <c r="L1002">
        <v>3.4590148229768303E-5</v>
      </c>
      <c r="M1002">
        <v>0.28911483585252401</v>
      </c>
      <c r="N1002">
        <v>1.00880507089807</v>
      </c>
      <c r="O1002">
        <v>3.8072566117272198E-3</v>
      </c>
      <c r="P1002">
        <v>6.1702970850091299E-2</v>
      </c>
      <c r="Q1002">
        <v>0.61702970850091299</v>
      </c>
    </row>
    <row r="1003" spans="1:17">
      <c r="A1003" t="s">
        <v>365</v>
      </c>
      <c r="B1003" t="s">
        <v>446</v>
      </c>
      <c r="C1003" t="s">
        <v>122</v>
      </c>
      <c r="D1003" t="s">
        <v>122</v>
      </c>
      <c r="E1003" t="s">
        <v>346</v>
      </c>
      <c r="F1003">
        <v>12586415546</v>
      </c>
      <c r="G1003">
        <v>0</v>
      </c>
      <c r="H1003">
        <v>5537</v>
      </c>
      <c r="I1003">
        <v>435365.97941760003</v>
      </c>
      <c r="J1003">
        <v>0</v>
      </c>
      <c r="K1003">
        <v>4.3991873458839302E-7</v>
      </c>
      <c r="L1003">
        <v>3.4590148229768303E-5</v>
      </c>
      <c r="M1003">
        <v>0</v>
      </c>
      <c r="N1003">
        <v>1</v>
      </c>
      <c r="O1003">
        <v>0</v>
      </c>
      <c r="P1003">
        <v>0</v>
      </c>
      <c r="Q1003">
        <v>0</v>
      </c>
    </row>
    <row r="1004" spans="1:17">
      <c r="A1004" t="s">
        <v>365</v>
      </c>
      <c r="B1004" t="s">
        <v>431</v>
      </c>
      <c r="C1004" t="s">
        <v>432</v>
      </c>
      <c r="D1004" t="s">
        <v>433</v>
      </c>
      <c r="E1004" t="s">
        <v>347</v>
      </c>
      <c r="F1004">
        <v>12586415546</v>
      </c>
      <c r="G1004">
        <v>4</v>
      </c>
      <c r="H1004">
        <v>7426</v>
      </c>
      <c r="I1004">
        <v>7910685.3890059004</v>
      </c>
      <c r="J1004">
        <v>3.1780295075917901E-10</v>
      </c>
      <c r="K1004">
        <v>5.9000117808441499E-7</v>
      </c>
      <c r="L1004">
        <v>6.2850978978839904E-4</v>
      </c>
      <c r="M1004">
        <v>0.85702403095037105</v>
      </c>
      <c r="N1004">
        <v>1.0261008997743499</v>
      </c>
      <c r="O1004">
        <v>1.11900684372623E-2</v>
      </c>
      <c r="P1004">
        <v>0.10578311981248401</v>
      </c>
      <c r="Q1004">
        <v>1.0578311981248401</v>
      </c>
    </row>
    <row r="1005" spans="1:17">
      <c r="A1005" t="s">
        <v>365</v>
      </c>
      <c r="B1005" t="s">
        <v>434</v>
      </c>
      <c r="C1005" t="s">
        <v>435</v>
      </c>
      <c r="D1005" t="s">
        <v>436</v>
      </c>
      <c r="E1005" t="s">
        <v>347</v>
      </c>
      <c r="F1005">
        <v>12586415546</v>
      </c>
      <c r="G1005">
        <v>18</v>
      </c>
      <c r="H1005">
        <v>576671</v>
      </c>
      <c r="I1005">
        <v>7910685.3890059004</v>
      </c>
      <c r="J1005">
        <v>1.4301132784162999E-9</v>
      </c>
      <c r="K1005">
        <v>4.5816936354311602E-5</v>
      </c>
      <c r="L1005">
        <v>6.2850978978839904E-4</v>
      </c>
      <c r="M1005">
        <v>4.9662930929886398E-2</v>
      </c>
      <c r="N1005">
        <v>1.0015124980582699</v>
      </c>
      <c r="O1005">
        <v>6.5637330395612202E-4</v>
      </c>
      <c r="P1005">
        <v>2.5619783448657799E-2</v>
      </c>
      <c r="Q1005">
        <v>0.25619783448657801</v>
      </c>
    </row>
    <row r="1006" spans="1:17">
      <c r="A1006" t="s">
        <v>365</v>
      </c>
      <c r="B1006" t="s">
        <v>437</v>
      </c>
      <c r="C1006" t="s">
        <v>438</v>
      </c>
      <c r="D1006" t="s">
        <v>126</v>
      </c>
      <c r="E1006" t="s">
        <v>347</v>
      </c>
      <c r="F1006">
        <v>12586415546</v>
      </c>
      <c r="G1006">
        <v>1923</v>
      </c>
      <c r="H1006">
        <v>7083167</v>
      </c>
      <c r="I1006">
        <v>7910685.3890059004</v>
      </c>
      <c r="J1006">
        <v>1.5278376857747499E-7</v>
      </c>
      <c r="K1006">
        <v>5.6276284333000995E-4</v>
      </c>
      <c r="L1006">
        <v>6.2850978978839904E-4</v>
      </c>
      <c r="M1006">
        <v>0.43195624403354499</v>
      </c>
      <c r="N1006">
        <v>1.0131553448039501</v>
      </c>
      <c r="O1006">
        <v>5.6760398506317004E-3</v>
      </c>
      <c r="P1006">
        <v>7.5339497281516996E-2</v>
      </c>
      <c r="Q1006">
        <v>0.75339497281516998</v>
      </c>
    </row>
    <row r="1007" spans="1:17">
      <c r="A1007" t="s">
        <v>365</v>
      </c>
      <c r="B1007" t="s">
        <v>439</v>
      </c>
      <c r="C1007" t="s">
        <v>90</v>
      </c>
      <c r="D1007" t="s">
        <v>90</v>
      </c>
      <c r="E1007" t="s">
        <v>347</v>
      </c>
      <c r="F1007">
        <v>12586415546</v>
      </c>
      <c r="G1007">
        <v>36</v>
      </c>
      <c r="H1007">
        <v>50320</v>
      </c>
      <c r="I1007">
        <v>7910685.3890059004</v>
      </c>
      <c r="J1007">
        <v>2.8602265568326102E-9</v>
      </c>
      <c r="K1007">
        <v>3.9979611205504699E-6</v>
      </c>
      <c r="L1007">
        <v>6.2850978978839904E-4</v>
      </c>
      <c r="M1007">
        <v>1.1382818776736301</v>
      </c>
      <c r="N1007">
        <v>1.0346666839331999</v>
      </c>
      <c r="O1007">
        <v>1.4800465114002201E-2</v>
      </c>
      <c r="P1007">
        <v>0.12165716219771899</v>
      </c>
      <c r="Q1007">
        <v>1.21657162197719</v>
      </c>
    </row>
    <row r="1008" spans="1:17">
      <c r="A1008" t="s">
        <v>365</v>
      </c>
      <c r="B1008" t="s">
        <v>440</v>
      </c>
      <c r="C1008" t="s">
        <v>441</v>
      </c>
      <c r="D1008" t="s">
        <v>94</v>
      </c>
      <c r="E1008" t="s">
        <v>347</v>
      </c>
      <c r="F1008">
        <v>12586415546</v>
      </c>
      <c r="G1008">
        <v>0</v>
      </c>
      <c r="H1008">
        <v>90257</v>
      </c>
      <c r="I1008">
        <v>7910685.3890059004</v>
      </c>
      <c r="J1008">
        <v>0</v>
      </c>
      <c r="K1008">
        <v>7.1709852316677999E-6</v>
      </c>
      <c r="L1008">
        <v>6.2850978978839904E-4</v>
      </c>
      <c r="M1008">
        <v>0</v>
      </c>
      <c r="N1008">
        <v>1</v>
      </c>
      <c r="O1008">
        <v>0</v>
      </c>
      <c r="P1008">
        <v>0</v>
      </c>
      <c r="Q1008">
        <v>0</v>
      </c>
    </row>
    <row r="1009" spans="1:17">
      <c r="A1009" t="s">
        <v>365</v>
      </c>
      <c r="B1009" t="s">
        <v>442</v>
      </c>
      <c r="C1009" t="s">
        <v>98</v>
      </c>
      <c r="D1009" t="s">
        <v>98</v>
      </c>
      <c r="E1009" t="s">
        <v>347</v>
      </c>
      <c r="F1009">
        <v>12586415546</v>
      </c>
      <c r="G1009">
        <v>8</v>
      </c>
      <c r="H1009">
        <v>5254</v>
      </c>
      <c r="I1009">
        <v>7910685.3890059004</v>
      </c>
      <c r="J1009">
        <v>6.3560590151835803E-10</v>
      </c>
      <c r="K1009">
        <v>4.17434175822181E-7</v>
      </c>
      <c r="L1009">
        <v>6.2850978978839904E-4</v>
      </c>
      <c r="M1009">
        <v>2.4226343562380901</v>
      </c>
      <c r="N1009">
        <v>1.0737819877138599</v>
      </c>
      <c r="O1009">
        <v>3.0916114562878402E-2</v>
      </c>
      <c r="P1009">
        <v>0.17582978861068599</v>
      </c>
      <c r="Q1009">
        <v>1.7582978861068601</v>
      </c>
    </row>
    <row r="1010" spans="1:17">
      <c r="A1010" t="s">
        <v>365</v>
      </c>
      <c r="B1010" t="s">
        <v>443</v>
      </c>
      <c r="C1010" t="s">
        <v>102</v>
      </c>
      <c r="D1010" t="s">
        <v>102</v>
      </c>
      <c r="E1010" t="s">
        <v>347</v>
      </c>
      <c r="F1010">
        <v>12586415546</v>
      </c>
      <c r="G1010">
        <v>81</v>
      </c>
      <c r="H1010">
        <v>64632</v>
      </c>
      <c r="I1010">
        <v>7910685.3890059004</v>
      </c>
      <c r="J1010">
        <v>6.4355097528733696E-9</v>
      </c>
      <c r="K1010">
        <v>5.1350600783668097E-6</v>
      </c>
      <c r="L1010">
        <v>6.2850978978839904E-4</v>
      </c>
      <c r="M1010">
        <v>1.9940010241089301</v>
      </c>
      <c r="N1010">
        <v>1.06072784309502</v>
      </c>
      <c r="O1010">
        <v>2.56039688175645E-2</v>
      </c>
      <c r="P1010">
        <v>0.16001240207422801</v>
      </c>
      <c r="Q1010">
        <v>1.60012402074228</v>
      </c>
    </row>
    <row r="1011" spans="1:17">
      <c r="A1011" t="s">
        <v>365</v>
      </c>
      <c r="B1011" t="s">
        <v>444</v>
      </c>
      <c r="C1011" t="s">
        <v>110</v>
      </c>
      <c r="D1011" t="s">
        <v>110</v>
      </c>
      <c r="E1011" t="s">
        <v>347</v>
      </c>
      <c r="F1011">
        <v>12586415546</v>
      </c>
      <c r="G1011">
        <v>3</v>
      </c>
      <c r="H1011">
        <v>951</v>
      </c>
      <c r="I1011">
        <v>7910685.3890059004</v>
      </c>
      <c r="J1011">
        <v>2.3835221306938398E-10</v>
      </c>
      <c r="K1011">
        <v>7.5557651542994705E-8</v>
      </c>
      <c r="L1011">
        <v>6.2850978978839904E-4</v>
      </c>
      <c r="M1011">
        <v>5.01913285002954</v>
      </c>
      <c r="N1011">
        <v>1.1528590549876201</v>
      </c>
      <c r="O1011">
        <v>6.1776215028654102E-2</v>
      </c>
      <c r="P1011">
        <v>0.248548214696171</v>
      </c>
      <c r="Q1011">
        <v>2.4854821469617101</v>
      </c>
    </row>
    <row r="1012" spans="1:17">
      <c r="A1012" t="s">
        <v>365</v>
      </c>
      <c r="B1012" t="s">
        <v>445</v>
      </c>
      <c r="C1012" t="s">
        <v>114</v>
      </c>
      <c r="D1012" t="s">
        <v>114</v>
      </c>
      <c r="E1012" t="s">
        <v>347</v>
      </c>
      <c r="F1012">
        <v>12586415546</v>
      </c>
      <c r="G1012">
        <v>33</v>
      </c>
      <c r="H1012">
        <v>399979</v>
      </c>
      <c r="I1012">
        <v>7910685.3890059004</v>
      </c>
      <c r="J1012">
        <v>2.6218743437632198E-9</v>
      </c>
      <c r="K1012">
        <v>3.1778626610426401E-5</v>
      </c>
      <c r="L1012">
        <v>6.2850978978839904E-4</v>
      </c>
      <c r="M1012">
        <v>0.131269763522982</v>
      </c>
      <c r="N1012">
        <v>1.0039978563230201</v>
      </c>
      <c r="O1012">
        <v>1.7327855300394101E-3</v>
      </c>
      <c r="P1012">
        <v>4.1626740564682803E-2</v>
      </c>
      <c r="Q1012">
        <v>0.41626740564682801</v>
      </c>
    </row>
    <row r="1013" spans="1:17">
      <c r="A1013" t="s">
        <v>365</v>
      </c>
      <c r="B1013" t="s">
        <v>446</v>
      </c>
      <c r="C1013" t="s">
        <v>122</v>
      </c>
      <c r="D1013" t="s">
        <v>122</v>
      </c>
      <c r="E1013" t="s">
        <v>347</v>
      </c>
      <c r="F1013">
        <v>12586415546</v>
      </c>
      <c r="G1013">
        <v>1</v>
      </c>
      <c r="H1013">
        <v>5537</v>
      </c>
      <c r="I1013">
        <v>7910685.3890059004</v>
      </c>
      <c r="J1013">
        <v>7.9450737689794701E-11</v>
      </c>
      <c r="K1013">
        <v>4.3991873458839302E-7</v>
      </c>
      <c r="L1013">
        <v>6.2850978978839904E-4</v>
      </c>
      <c r="M1013">
        <v>0.28735147434700398</v>
      </c>
      <c r="N1013">
        <v>1.0087513672441899</v>
      </c>
      <c r="O1013">
        <v>3.7841363657693501E-3</v>
      </c>
      <c r="P1013">
        <v>6.1515334395330697E-2</v>
      </c>
      <c r="Q1013">
        <v>0.61515334395330701</v>
      </c>
    </row>
    <row r="1014" spans="1:17">
      <c r="A1014" t="s">
        <v>365</v>
      </c>
      <c r="B1014" t="s">
        <v>431</v>
      </c>
      <c r="C1014" t="s">
        <v>432</v>
      </c>
      <c r="D1014" t="s">
        <v>433</v>
      </c>
      <c r="E1014" t="s">
        <v>348</v>
      </c>
      <c r="F1014">
        <v>12586415546</v>
      </c>
      <c r="G1014">
        <v>0</v>
      </c>
      <c r="H1014">
        <v>7426</v>
      </c>
      <c r="I1014">
        <v>3400778</v>
      </c>
      <c r="J1014">
        <v>0</v>
      </c>
      <c r="K1014">
        <v>5.9000117808441499E-7</v>
      </c>
      <c r="L1014">
        <v>2.70194320819225E-4</v>
      </c>
      <c r="M1014">
        <v>0</v>
      </c>
      <c r="N1014">
        <v>1</v>
      </c>
      <c r="O1014">
        <v>0</v>
      </c>
      <c r="P1014">
        <v>0</v>
      </c>
      <c r="Q1014">
        <v>0</v>
      </c>
    </row>
    <row r="1015" spans="1:17">
      <c r="A1015" t="s">
        <v>365</v>
      </c>
      <c r="B1015" t="s">
        <v>434</v>
      </c>
      <c r="C1015" t="s">
        <v>435</v>
      </c>
      <c r="D1015" t="s">
        <v>436</v>
      </c>
      <c r="E1015" t="s">
        <v>348</v>
      </c>
      <c r="F1015">
        <v>12586415546</v>
      </c>
      <c r="G1015">
        <v>2</v>
      </c>
      <c r="H1015">
        <v>576671</v>
      </c>
      <c r="I1015">
        <v>3400778</v>
      </c>
      <c r="J1015">
        <v>1.5890147537958899E-10</v>
      </c>
      <c r="K1015">
        <v>4.5816936354311602E-5</v>
      </c>
      <c r="L1015">
        <v>2.70194320819225E-4</v>
      </c>
      <c r="M1015">
        <v>1.28358805636129E-2</v>
      </c>
      <c r="N1015">
        <v>1.00039092023095</v>
      </c>
      <c r="O1015">
        <v>1.6974132366716501E-4</v>
      </c>
      <c r="P1015">
        <v>1.3028481249445899E-2</v>
      </c>
      <c r="Q1015">
        <v>0.13028481249446</v>
      </c>
    </row>
    <row r="1016" spans="1:17">
      <c r="A1016" t="s">
        <v>365</v>
      </c>
      <c r="B1016" t="s">
        <v>437</v>
      </c>
      <c r="C1016" t="s">
        <v>438</v>
      </c>
      <c r="D1016" t="s">
        <v>126</v>
      </c>
      <c r="E1016" t="s">
        <v>348</v>
      </c>
      <c r="F1016">
        <v>12586415546</v>
      </c>
      <c r="G1016">
        <v>311</v>
      </c>
      <c r="H1016">
        <v>7083167</v>
      </c>
      <c r="I1016">
        <v>3400778</v>
      </c>
      <c r="J1016">
        <v>2.4709179421526099E-8</v>
      </c>
      <c r="K1016">
        <v>5.6276284333000995E-4</v>
      </c>
      <c r="L1016">
        <v>2.70194320819225E-4</v>
      </c>
      <c r="M1016">
        <v>0.162501244502301</v>
      </c>
      <c r="N1016">
        <v>1.0049490195639601</v>
      </c>
      <c r="O1016">
        <v>2.1440308275195601E-3</v>
      </c>
      <c r="P1016">
        <v>4.6303680496474202E-2</v>
      </c>
      <c r="Q1016">
        <v>0.46303680496474198</v>
      </c>
    </row>
    <row r="1017" spans="1:17">
      <c r="A1017" t="s">
        <v>365</v>
      </c>
      <c r="B1017" t="s">
        <v>439</v>
      </c>
      <c r="C1017" t="s">
        <v>90</v>
      </c>
      <c r="D1017" t="s">
        <v>90</v>
      </c>
      <c r="E1017" t="s">
        <v>348</v>
      </c>
      <c r="F1017">
        <v>12586415546</v>
      </c>
      <c r="G1017">
        <v>3</v>
      </c>
      <c r="H1017">
        <v>50320</v>
      </c>
      <c r="I1017">
        <v>3400778</v>
      </c>
      <c r="J1017">
        <v>2.3835221306938398E-10</v>
      </c>
      <c r="K1017">
        <v>3.9979611205504699E-6</v>
      </c>
      <c r="L1017">
        <v>2.70194320819225E-4</v>
      </c>
      <c r="M1017">
        <v>0.220650240873387</v>
      </c>
      <c r="N1017">
        <v>1.00671996305149</v>
      </c>
      <c r="O1017">
        <v>2.9086806677508202E-3</v>
      </c>
      <c r="P1017">
        <v>5.3932185823966201E-2</v>
      </c>
      <c r="Q1017">
        <v>0.53932185823966206</v>
      </c>
    </row>
    <row r="1018" spans="1:17">
      <c r="A1018" t="s">
        <v>365</v>
      </c>
      <c r="B1018" t="s">
        <v>440</v>
      </c>
      <c r="C1018" t="s">
        <v>441</v>
      </c>
      <c r="D1018" t="s">
        <v>94</v>
      </c>
      <c r="E1018" t="s">
        <v>348</v>
      </c>
      <c r="F1018">
        <v>12586415546</v>
      </c>
      <c r="G1018">
        <v>1</v>
      </c>
      <c r="H1018">
        <v>90257</v>
      </c>
      <c r="I1018">
        <v>3400778</v>
      </c>
      <c r="J1018">
        <v>7.9450737689794701E-11</v>
      </c>
      <c r="K1018">
        <v>7.1709852316677999E-6</v>
      </c>
      <c r="L1018">
        <v>2.70194320819225E-4</v>
      </c>
      <c r="M1018">
        <v>4.1005573420893802E-2</v>
      </c>
      <c r="N1018">
        <v>1.00124883588254</v>
      </c>
      <c r="O1018">
        <v>5.4202415338386605E-4</v>
      </c>
      <c r="P1018">
        <v>2.32814121862027E-2</v>
      </c>
      <c r="Q1018">
        <v>0.23281412186202699</v>
      </c>
    </row>
    <row r="1019" spans="1:17">
      <c r="A1019" t="s">
        <v>365</v>
      </c>
      <c r="B1019" t="s">
        <v>442</v>
      </c>
      <c r="C1019" t="s">
        <v>98</v>
      </c>
      <c r="D1019" t="s">
        <v>98</v>
      </c>
      <c r="E1019" t="s">
        <v>348</v>
      </c>
      <c r="F1019">
        <v>12586415546</v>
      </c>
      <c r="G1019">
        <v>0</v>
      </c>
      <c r="H1019">
        <v>5254</v>
      </c>
      <c r="I1019">
        <v>3400778</v>
      </c>
      <c r="J1019">
        <v>0</v>
      </c>
      <c r="K1019">
        <v>4.17434175822181E-7</v>
      </c>
      <c r="L1019">
        <v>2.70194320819225E-4</v>
      </c>
      <c r="M1019">
        <v>0</v>
      </c>
      <c r="N1019">
        <v>1</v>
      </c>
      <c r="O1019">
        <v>0</v>
      </c>
      <c r="P1019">
        <v>0</v>
      </c>
      <c r="Q1019">
        <v>0</v>
      </c>
    </row>
    <row r="1020" spans="1:17">
      <c r="A1020" t="s">
        <v>365</v>
      </c>
      <c r="B1020" t="s">
        <v>443</v>
      </c>
      <c r="C1020" t="s">
        <v>102</v>
      </c>
      <c r="D1020" t="s">
        <v>102</v>
      </c>
      <c r="E1020" t="s">
        <v>348</v>
      </c>
      <c r="F1020">
        <v>12586415546</v>
      </c>
      <c r="G1020">
        <v>4</v>
      </c>
      <c r="H1020">
        <v>64632</v>
      </c>
      <c r="I1020">
        <v>3400778</v>
      </c>
      <c r="J1020">
        <v>3.1780295075917901E-10</v>
      </c>
      <c r="K1020">
        <v>5.1350600783668097E-6</v>
      </c>
      <c r="L1020">
        <v>2.70194320819225E-4</v>
      </c>
      <c r="M1020">
        <v>0.22905310312226801</v>
      </c>
      <c r="N1020">
        <v>1.0069758745049</v>
      </c>
      <c r="O1020">
        <v>3.01906569273945E-3</v>
      </c>
      <c r="P1020">
        <v>5.4946025267888603E-2</v>
      </c>
      <c r="Q1020">
        <v>0.54946025267888599</v>
      </c>
    </row>
    <row r="1021" spans="1:17">
      <c r="A1021" t="s">
        <v>365</v>
      </c>
      <c r="B1021" t="s">
        <v>444</v>
      </c>
      <c r="C1021" t="s">
        <v>110</v>
      </c>
      <c r="D1021" t="s">
        <v>110</v>
      </c>
      <c r="E1021" t="s">
        <v>348</v>
      </c>
      <c r="F1021">
        <v>12586415546</v>
      </c>
      <c r="G1021">
        <v>0</v>
      </c>
      <c r="H1021">
        <v>951</v>
      </c>
      <c r="I1021">
        <v>3400778</v>
      </c>
      <c r="J1021">
        <v>0</v>
      </c>
      <c r="K1021">
        <v>7.5557651542994705E-8</v>
      </c>
      <c r="L1021">
        <v>2.70194320819225E-4</v>
      </c>
      <c r="M1021">
        <v>0</v>
      </c>
      <c r="N1021">
        <v>1</v>
      </c>
      <c r="O1021">
        <v>0</v>
      </c>
      <c r="P1021">
        <v>0</v>
      </c>
      <c r="Q1021">
        <v>0</v>
      </c>
    </row>
    <row r="1022" spans="1:17">
      <c r="A1022" t="s">
        <v>365</v>
      </c>
      <c r="B1022" t="s">
        <v>445</v>
      </c>
      <c r="C1022" t="s">
        <v>114</v>
      </c>
      <c r="D1022" t="s">
        <v>114</v>
      </c>
      <c r="E1022" t="s">
        <v>348</v>
      </c>
      <c r="F1022">
        <v>12586415546</v>
      </c>
      <c r="G1022">
        <v>23</v>
      </c>
      <c r="H1022">
        <v>399979</v>
      </c>
      <c r="I1022">
        <v>3400778</v>
      </c>
      <c r="J1022">
        <v>1.82736696686528E-9</v>
      </c>
      <c r="K1022">
        <v>3.1778626610426401E-5</v>
      </c>
      <c r="L1022">
        <v>2.70194320819225E-4</v>
      </c>
      <c r="M1022">
        <v>0.212820975415562</v>
      </c>
      <c r="N1022">
        <v>1.0064815206442199</v>
      </c>
      <c r="O1022">
        <v>2.8058054979790601E-3</v>
      </c>
      <c r="P1022">
        <v>5.2969854615423098E-2</v>
      </c>
      <c r="Q1022">
        <v>0.52969854615423095</v>
      </c>
    </row>
    <row r="1023" spans="1:17">
      <c r="A1023" t="s">
        <v>365</v>
      </c>
      <c r="B1023" t="s">
        <v>446</v>
      </c>
      <c r="C1023" t="s">
        <v>122</v>
      </c>
      <c r="D1023" t="s">
        <v>122</v>
      </c>
      <c r="E1023" t="s">
        <v>348</v>
      </c>
      <c r="F1023">
        <v>12586415546</v>
      </c>
      <c r="G1023">
        <v>0</v>
      </c>
      <c r="H1023">
        <v>5537</v>
      </c>
      <c r="I1023">
        <v>3400778</v>
      </c>
      <c r="J1023">
        <v>0</v>
      </c>
      <c r="K1023">
        <v>4.3991873458839302E-7</v>
      </c>
      <c r="L1023">
        <v>2.70194320819225E-4</v>
      </c>
      <c r="M1023">
        <v>0</v>
      </c>
      <c r="N1023">
        <v>1</v>
      </c>
      <c r="O1023">
        <v>0</v>
      </c>
      <c r="P1023">
        <v>0</v>
      </c>
      <c r="Q1023">
        <v>0</v>
      </c>
    </row>
    <row r="1024" spans="1:17">
      <c r="A1024" t="s">
        <v>365</v>
      </c>
      <c r="B1024" t="s">
        <v>431</v>
      </c>
      <c r="C1024" t="s">
        <v>432</v>
      </c>
      <c r="D1024" t="s">
        <v>433</v>
      </c>
      <c r="E1024" t="s">
        <v>349</v>
      </c>
      <c r="F1024">
        <v>12586415546</v>
      </c>
      <c r="G1024">
        <v>3</v>
      </c>
      <c r="H1024">
        <v>7426</v>
      </c>
      <c r="I1024">
        <v>7709966.5942002004</v>
      </c>
      <c r="J1024">
        <v>2.3835221306938398E-10</v>
      </c>
      <c r="K1024">
        <v>5.9000117808441499E-7</v>
      </c>
      <c r="L1024">
        <v>6.1256253347288E-4</v>
      </c>
      <c r="M1024">
        <v>0.65950163954983998</v>
      </c>
      <c r="N1024">
        <v>1.0200853016639699</v>
      </c>
      <c r="O1024">
        <v>8.6364898922916301E-3</v>
      </c>
      <c r="P1024">
        <v>9.2932717017698493E-2</v>
      </c>
      <c r="Q1024">
        <v>0.92932717017698496</v>
      </c>
    </row>
    <row r="1025" spans="1:17">
      <c r="A1025" t="s">
        <v>365</v>
      </c>
      <c r="B1025" t="s">
        <v>434</v>
      </c>
      <c r="C1025" t="s">
        <v>435</v>
      </c>
      <c r="D1025" t="s">
        <v>436</v>
      </c>
      <c r="E1025" t="s">
        <v>349</v>
      </c>
      <c r="F1025">
        <v>12586415546</v>
      </c>
      <c r="G1025">
        <v>135</v>
      </c>
      <c r="H1025">
        <v>576671</v>
      </c>
      <c r="I1025">
        <v>7709966.5942002004</v>
      </c>
      <c r="J1025">
        <v>1.07258495881223E-8</v>
      </c>
      <c r="K1025">
        <v>4.5816936354311602E-5</v>
      </c>
      <c r="L1025">
        <v>6.1256253347288E-4</v>
      </c>
      <c r="M1025">
        <v>0.382168797959963</v>
      </c>
      <c r="N1025">
        <v>1.01163905460314</v>
      </c>
      <c r="O1025">
        <v>5.0255870535822703E-3</v>
      </c>
      <c r="P1025">
        <v>7.0891375029563899E-2</v>
      </c>
      <c r="Q1025">
        <v>0.70891375029563897</v>
      </c>
    </row>
    <row r="1026" spans="1:17">
      <c r="A1026" t="s">
        <v>365</v>
      </c>
      <c r="B1026" t="s">
        <v>437</v>
      </c>
      <c r="C1026" t="s">
        <v>438</v>
      </c>
      <c r="D1026" t="s">
        <v>126</v>
      </c>
      <c r="E1026" t="s">
        <v>349</v>
      </c>
      <c r="F1026">
        <v>12586415546</v>
      </c>
      <c r="G1026">
        <v>7645</v>
      </c>
      <c r="H1026">
        <v>7083167</v>
      </c>
      <c r="I1026">
        <v>7709966.5942002004</v>
      </c>
      <c r="J1026">
        <v>6.0740088963848004E-7</v>
      </c>
      <c r="K1026">
        <v>5.6276284333000995E-4</v>
      </c>
      <c r="L1026">
        <v>6.1256253347288E-4</v>
      </c>
      <c r="M1026">
        <v>1.76197433507481</v>
      </c>
      <c r="N1026">
        <v>1.0536614072230399</v>
      </c>
      <c r="O1026">
        <v>2.27010733062076E-2</v>
      </c>
      <c r="P1026">
        <v>0.15066875358284301</v>
      </c>
      <c r="Q1026">
        <v>1.50668753582843</v>
      </c>
    </row>
    <row r="1027" spans="1:17">
      <c r="A1027" t="s">
        <v>365</v>
      </c>
      <c r="B1027" t="s">
        <v>439</v>
      </c>
      <c r="C1027" t="s">
        <v>90</v>
      </c>
      <c r="D1027" t="s">
        <v>90</v>
      </c>
      <c r="E1027" t="s">
        <v>349</v>
      </c>
      <c r="F1027">
        <v>12586415546</v>
      </c>
      <c r="G1027">
        <v>75</v>
      </c>
      <c r="H1027">
        <v>50320</v>
      </c>
      <c r="I1027">
        <v>7709966.5942002004</v>
      </c>
      <c r="J1027">
        <v>5.9588053267346004E-9</v>
      </c>
      <c r="K1027">
        <v>3.9979611205504699E-6</v>
      </c>
      <c r="L1027">
        <v>6.1256253347288E-4</v>
      </c>
      <c r="M1027">
        <v>2.4331573804139102</v>
      </c>
      <c r="N1027">
        <v>1.0741024692749499</v>
      </c>
      <c r="O1027">
        <v>3.10457149928418E-2</v>
      </c>
      <c r="P1027">
        <v>0.17619794264645</v>
      </c>
      <c r="Q1027">
        <v>1.7619794264644999</v>
      </c>
    </row>
    <row r="1028" spans="1:17">
      <c r="A1028" t="s">
        <v>365</v>
      </c>
      <c r="B1028" t="s">
        <v>440</v>
      </c>
      <c r="C1028" t="s">
        <v>441</v>
      </c>
      <c r="D1028" t="s">
        <v>94</v>
      </c>
      <c r="E1028" t="s">
        <v>349</v>
      </c>
      <c r="F1028">
        <v>12586415546</v>
      </c>
      <c r="G1028">
        <v>26</v>
      </c>
      <c r="H1028">
        <v>90257</v>
      </c>
      <c r="I1028">
        <v>7709966.5942002004</v>
      </c>
      <c r="J1028">
        <v>2.06571917993466E-9</v>
      </c>
      <c r="K1028">
        <v>7.1709852316677999E-6</v>
      </c>
      <c r="L1028">
        <v>6.1256253347288E-4</v>
      </c>
      <c r="M1028">
        <v>0.47026431396909202</v>
      </c>
      <c r="N1028">
        <v>1.01432202748475</v>
      </c>
      <c r="O1028">
        <v>6.1758569270172299E-3</v>
      </c>
      <c r="P1028">
        <v>7.8586620534396495E-2</v>
      </c>
      <c r="Q1028">
        <v>0.78586620534396501</v>
      </c>
    </row>
    <row r="1029" spans="1:17">
      <c r="A1029" t="s">
        <v>365</v>
      </c>
      <c r="B1029" t="s">
        <v>442</v>
      </c>
      <c r="C1029" t="s">
        <v>98</v>
      </c>
      <c r="D1029" t="s">
        <v>98</v>
      </c>
      <c r="E1029" t="s">
        <v>349</v>
      </c>
      <c r="F1029">
        <v>12586415546</v>
      </c>
      <c r="G1029">
        <v>0</v>
      </c>
      <c r="H1029">
        <v>5254</v>
      </c>
      <c r="I1029">
        <v>7709966.5942002004</v>
      </c>
      <c r="J1029">
        <v>0</v>
      </c>
      <c r="K1029">
        <v>4.17434175822181E-7</v>
      </c>
      <c r="L1029">
        <v>6.1256253347288E-4</v>
      </c>
      <c r="M1029">
        <v>0</v>
      </c>
      <c r="N1029">
        <v>1</v>
      </c>
      <c r="O1029">
        <v>0</v>
      </c>
      <c r="P1029">
        <v>0</v>
      </c>
      <c r="Q1029">
        <v>0</v>
      </c>
    </row>
    <row r="1030" spans="1:17">
      <c r="A1030" t="s">
        <v>365</v>
      </c>
      <c r="B1030" t="s">
        <v>443</v>
      </c>
      <c r="C1030" t="s">
        <v>102</v>
      </c>
      <c r="D1030" t="s">
        <v>102</v>
      </c>
      <c r="E1030" t="s">
        <v>349</v>
      </c>
      <c r="F1030">
        <v>12586415546</v>
      </c>
      <c r="G1030">
        <v>89</v>
      </c>
      <c r="H1030">
        <v>64632</v>
      </c>
      <c r="I1030">
        <v>7709966.5942002004</v>
      </c>
      <c r="J1030">
        <v>7.0711156543917299E-9</v>
      </c>
      <c r="K1030">
        <v>5.1350600783668097E-6</v>
      </c>
      <c r="L1030">
        <v>6.1256253347288E-4</v>
      </c>
      <c r="M1030">
        <v>2.2479776096538502</v>
      </c>
      <c r="N1030">
        <v>1.06846276903051</v>
      </c>
      <c r="O1030">
        <v>2.8759393616313599E-2</v>
      </c>
      <c r="P1030">
        <v>0.169585947579137</v>
      </c>
      <c r="Q1030">
        <v>1.6958594757913701</v>
      </c>
    </row>
    <row r="1031" spans="1:17">
      <c r="A1031" t="s">
        <v>365</v>
      </c>
      <c r="B1031" t="s">
        <v>444</v>
      </c>
      <c r="C1031" t="s">
        <v>110</v>
      </c>
      <c r="D1031" t="s">
        <v>110</v>
      </c>
      <c r="E1031" t="s">
        <v>349</v>
      </c>
      <c r="F1031">
        <v>12586415546</v>
      </c>
      <c r="G1031">
        <v>1</v>
      </c>
      <c r="H1031">
        <v>951</v>
      </c>
      <c r="I1031">
        <v>7709966.5942002004</v>
      </c>
      <c r="J1031">
        <v>7.9450737689794701E-11</v>
      </c>
      <c r="K1031">
        <v>7.5557651542994705E-8</v>
      </c>
      <c r="L1031">
        <v>6.1256253347288E-4</v>
      </c>
      <c r="M1031">
        <v>1.7165997810364899</v>
      </c>
      <c r="N1031">
        <v>1.0522795128484499</v>
      </c>
      <c r="O1031">
        <v>2.2131115068655699E-2</v>
      </c>
      <c r="P1031">
        <v>0.14876530196472501</v>
      </c>
      <c r="Q1031">
        <v>1.4876530196472499</v>
      </c>
    </row>
    <row r="1032" spans="1:17">
      <c r="A1032" t="s">
        <v>365</v>
      </c>
      <c r="B1032" t="s">
        <v>445</v>
      </c>
      <c r="C1032" t="s">
        <v>114</v>
      </c>
      <c r="D1032" t="s">
        <v>114</v>
      </c>
      <c r="E1032" t="s">
        <v>349</v>
      </c>
      <c r="F1032">
        <v>12586415546</v>
      </c>
      <c r="G1032">
        <v>16</v>
      </c>
      <c r="H1032">
        <v>399979</v>
      </c>
      <c r="I1032">
        <v>7709966.5942002004</v>
      </c>
      <c r="J1032">
        <v>1.27121180303672E-9</v>
      </c>
      <c r="K1032">
        <v>3.1778626610426401E-5</v>
      </c>
      <c r="L1032">
        <v>6.1256253347288E-4</v>
      </c>
      <c r="M1032">
        <v>6.5302884072041906E-2</v>
      </c>
      <c r="N1032">
        <v>1.00198881708165</v>
      </c>
      <c r="O1032">
        <v>8.6287451842039105E-4</v>
      </c>
      <c r="P1032">
        <v>2.93747258441741E-2</v>
      </c>
      <c r="Q1032">
        <v>0.29374725844174099</v>
      </c>
    </row>
    <row r="1033" spans="1:17">
      <c r="A1033" t="s">
        <v>365</v>
      </c>
      <c r="B1033" t="s">
        <v>446</v>
      </c>
      <c r="C1033" t="s">
        <v>122</v>
      </c>
      <c r="D1033" t="s">
        <v>122</v>
      </c>
      <c r="E1033" t="s">
        <v>349</v>
      </c>
      <c r="F1033">
        <v>12586415546</v>
      </c>
      <c r="G1033">
        <v>2</v>
      </c>
      <c r="H1033">
        <v>5537</v>
      </c>
      <c r="I1033">
        <v>7709966.5942002004</v>
      </c>
      <c r="J1033">
        <v>1.5890147537958899E-10</v>
      </c>
      <c r="K1033">
        <v>4.3991873458839302E-7</v>
      </c>
      <c r="L1033">
        <v>6.1256253347288E-4</v>
      </c>
      <c r="M1033">
        <v>0.58966458073530903</v>
      </c>
      <c r="N1033">
        <v>1.01795839505829</v>
      </c>
      <c r="O1033">
        <v>7.7300283289872896E-3</v>
      </c>
      <c r="P1033">
        <v>8.7920579667034093E-2</v>
      </c>
      <c r="Q1033">
        <v>0.87920579667034104</v>
      </c>
    </row>
    <row r="1034" spans="1:17">
      <c r="A1034" t="s">
        <v>365</v>
      </c>
      <c r="B1034" t="s">
        <v>431</v>
      </c>
      <c r="C1034" t="s">
        <v>432</v>
      </c>
      <c r="D1034" t="s">
        <v>433</v>
      </c>
      <c r="E1034" t="s">
        <v>352</v>
      </c>
      <c r="F1034">
        <v>12586415546</v>
      </c>
      <c r="G1034">
        <v>162</v>
      </c>
      <c r="H1034">
        <v>7426</v>
      </c>
      <c r="I1034">
        <v>30184264.886347499</v>
      </c>
      <c r="J1034">
        <v>1.28710195057467E-8</v>
      </c>
      <c r="K1034">
        <v>5.9000117808441499E-7</v>
      </c>
      <c r="L1034">
        <v>2.39816211184448E-3</v>
      </c>
      <c r="M1034">
        <v>9.0966509855493101</v>
      </c>
      <c r="N1034">
        <v>1.2770409779440499</v>
      </c>
      <c r="O1034">
        <v>0.106204833214431</v>
      </c>
      <c r="P1034">
        <v>0.32589083020918402</v>
      </c>
      <c r="Q1034">
        <v>3.2589083020918399</v>
      </c>
    </row>
    <row r="1035" spans="1:17">
      <c r="A1035" t="s">
        <v>365</v>
      </c>
      <c r="B1035" t="s">
        <v>434</v>
      </c>
      <c r="C1035" t="s">
        <v>435</v>
      </c>
      <c r="D1035" t="s">
        <v>436</v>
      </c>
      <c r="E1035" t="s">
        <v>352</v>
      </c>
      <c r="F1035">
        <v>12586415546</v>
      </c>
      <c r="G1035">
        <v>36</v>
      </c>
      <c r="H1035">
        <v>576671</v>
      </c>
      <c r="I1035">
        <v>30184264.886347499</v>
      </c>
      <c r="J1035">
        <v>2.8602265568326102E-9</v>
      </c>
      <c r="K1035">
        <v>4.5816936354311602E-5</v>
      </c>
      <c r="L1035">
        <v>2.39816211184448E-3</v>
      </c>
      <c r="M1035">
        <v>2.60312996563953E-2</v>
      </c>
      <c r="N1035">
        <v>1.00079279030551</v>
      </c>
      <c r="O1035">
        <v>3.4416804646366999E-4</v>
      </c>
      <c r="P1035">
        <v>1.8551766666915302E-2</v>
      </c>
      <c r="Q1035">
        <v>0.18551766666915301</v>
      </c>
    </row>
    <row r="1036" spans="1:17">
      <c r="A1036" t="s">
        <v>365</v>
      </c>
      <c r="B1036" t="s">
        <v>437</v>
      </c>
      <c r="C1036" t="s">
        <v>438</v>
      </c>
      <c r="D1036" t="s">
        <v>126</v>
      </c>
      <c r="E1036" t="s">
        <v>352</v>
      </c>
      <c r="F1036">
        <v>12586415546</v>
      </c>
      <c r="G1036">
        <v>136446</v>
      </c>
      <c r="H1036">
        <v>7083167</v>
      </c>
      <c r="I1036">
        <v>30184264.886347499</v>
      </c>
      <c r="J1036">
        <v>1.08407353548217E-5</v>
      </c>
      <c r="K1036">
        <v>5.6276284333000995E-4</v>
      </c>
      <c r="L1036">
        <v>2.39816211184448E-3</v>
      </c>
      <c r="M1036">
        <v>8.0325750127978797</v>
      </c>
      <c r="N1036">
        <v>1.2446342550120399</v>
      </c>
      <c r="O1036">
        <v>9.5041749531294503E-2</v>
      </c>
      <c r="P1036">
        <v>0.30828841939212498</v>
      </c>
      <c r="Q1036">
        <v>3.0828841939212501</v>
      </c>
    </row>
    <row r="1037" spans="1:17">
      <c r="A1037" t="s">
        <v>365</v>
      </c>
      <c r="B1037" t="s">
        <v>439</v>
      </c>
      <c r="C1037" t="s">
        <v>90</v>
      </c>
      <c r="D1037" t="s">
        <v>90</v>
      </c>
      <c r="E1037" t="s">
        <v>352</v>
      </c>
      <c r="F1037">
        <v>12586415546</v>
      </c>
      <c r="G1037">
        <v>44</v>
      </c>
      <c r="H1037">
        <v>50320</v>
      </c>
      <c r="I1037">
        <v>30184264.886347499</v>
      </c>
      <c r="J1037">
        <v>3.4958324583509701E-9</v>
      </c>
      <c r="K1037">
        <v>3.9979611205504699E-6</v>
      </c>
      <c r="L1037">
        <v>2.39816211184448E-3</v>
      </c>
      <c r="M1037">
        <v>0.364614139828839</v>
      </c>
      <c r="N1037">
        <v>1.0111044227189601</v>
      </c>
      <c r="O1037">
        <v>4.7960100605938596E-3</v>
      </c>
      <c r="P1037">
        <v>6.9253231409038704E-2</v>
      </c>
      <c r="Q1037">
        <v>0.69253231409038696</v>
      </c>
    </row>
    <row r="1038" spans="1:17">
      <c r="A1038" t="s">
        <v>365</v>
      </c>
      <c r="B1038" t="s">
        <v>440</v>
      </c>
      <c r="C1038" t="s">
        <v>441</v>
      </c>
      <c r="D1038" t="s">
        <v>94</v>
      </c>
      <c r="E1038" t="s">
        <v>352</v>
      </c>
      <c r="F1038">
        <v>12586415546</v>
      </c>
      <c r="G1038">
        <v>2276</v>
      </c>
      <c r="H1038">
        <v>90257</v>
      </c>
      <c r="I1038">
        <v>30184264.886347499</v>
      </c>
      <c r="J1038">
        <v>1.8082987898197299E-7</v>
      </c>
      <c r="K1038">
        <v>7.1709852316677999E-6</v>
      </c>
      <c r="L1038">
        <v>2.39816211184448E-3</v>
      </c>
      <c r="M1038">
        <v>10.515085932101501</v>
      </c>
      <c r="N1038">
        <v>1.3202397997266</v>
      </c>
      <c r="O1038">
        <v>0.120652820781199</v>
      </c>
      <c r="P1038">
        <v>0.34735114910015602</v>
      </c>
      <c r="Q1038">
        <v>3.4735114910015601</v>
      </c>
    </row>
    <row r="1039" spans="1:17">
      <c r="A1039" t="s">
        <v>365</v>
      </c>
      <c r="B1039" t="s">
        <v>442</v>
      </c>
      <c r="C1039" t="s">
        <v>98</v>
      </c>
      <c r="D1039" t="s">
        <v>98</v>
      </c>
      <c r="E1039" t="s">
        <v>352</v>
      </c>
      <c r="F1039">
        <v>12586415546</v>
      </c>
      <c r="G1039">
        <v>3</v>
      </c>
      <c r="H1039">
        <v>5254</v>
      </c>
      <c r="I1039">
        <v>30184264.886347499</v>
      </c>
      <c r="J1039">
        <v>2.3835221306938398E-10</v>
      </c>
      <c r="K1039">
        <v>4.17434175822181E-7</v>
      </c>
      <c r="L1039">
        <v>2.39816211184448E-3</v>
      </c>
      <c r="M1039">
        <v>0.238096301296681</v>
      </c>
      <c r="N1039">
        <v>1.00725128756296</v>
      </c>
      <c r="O1039">
        <v>3.13783121666345E-3</v>
      </c>
      <c r="P1039">
        <v>5.6016347762625998E-2</v>
      </c>
      <c r="Q1039">
        <v>0.56016347762625995</v>
      </c>
    </row>
    <row r="1040" spans="1:17">
      <c r="A1040" t="s">
        <v>365</v>
      </c>
      <c r="B1040" t="s">
        <v>443</v>
      </c>
      <c r="C1040" t="s">
        <v>102</v>
      </c>
      <c r="D1040" t="s">
        <v>102</v>
      </c>
      <c r="E1040" t="s">
        <v>352</v>
      </c>
      <c r="F1040">
        <v>12586415546</v>
      </c>
      <c r="G1040">
        <v>76</v>
      </c>
      <c r="H1040">
        <v>64632</v>
      </c>
      <c r="I1040">
        <v>30184264.886347499</v>
      </c>
      <c r="J1040">
        <v>6.0382560644244001E-9</v>
      </c>
      <c r="K1040">
        <v>5.1350600783668097E-6</v>
      </c>
      <c r="L1040">
        <v>2.39816211184448E-3</v>
      </c>
      <c r="M1040">
        <v>0.490328864406537</v>
      </c>
      <c r="N1040">
        <v>1.01493309882122</v>
      </c>
      <c r="O1040">
        <v>6.4374158744972803E-3</v>
      </c>
      <c r="P1040">
        <v>8.0233508426948902E-2</v>
      </c>
      <c r="Q1040">
        <v>0.80233508426948896</v>
      </c>
    </row>
    <row r="1041" spans="1:17">
      <c r="A1041" t="s">
        <v>365</v>
      </c>
      <c r="B1041" t="s">
        <v>444</v>
      </c>
      <c r="C1041" t="s">
        <v>110</v>
      </c>
      <c r="D1041" t="s">
        <v>110</v>
      </c>
      <c r="E1041" t="s">
        <v>352</v>
      </c>
      <c r="F1041">
        <v>12586415546</v>
      </c>
      <c r="G1041">
        <v>2</v>
      </c>
      <c r="H1041">
        <v>951</v>
      </c>
      <c r="I1041">
        <v>30184264.886347499</v>
      </c>
      <c r="J1041">
        <v>1.5890147537958899E-10</v>
      </c>
      <c r="K1041">
        <v>7.5557651542994705E-8</v>
      </c>
      <c r="L1041">
        <v>2.39816211184448E-3</v>
      </c>
      <c r="M1041">
        <v>0.87694214301630802</v>
      </c>
      <c r="N1041">
        <v>1.02670751129042</v>
      </c>
      <c r="O1041">
        <v>1.1446739289094799E-2</v>
      </c>
      <c r="P1041">
        <v>0.106989435408805</v>
      </c>
      <c r="Q1041">
        <v>1.0698943540880499</v>
      </c>
    </row>
    <row r="1042" spans="1:17">
      <c r="A1042" t="s">
        <v>365</v>
      </c>
      <c r="B1042" t="s">
        <v>445</v>
      </c>
      <c r="C1042" t="s">
        <v>114</v>
      </c>
      <c r="D1042" t="s">
        <v>114</v>
      </c>
      <c r="E1042" t="s">
        <v>352</v>
      </c>
      <c r="F1042">
        <v>12586415546</v>
      </c>
      <c r="G1042">
        <v>4936</v>
      </c>
      <c r="H1042">
        <v>399979</v>
      </c>
      <c r="I1042">
        <v>30184264.886347499</v>
      </c>
      <c r="J1042">
        <v>3.92168841236827E-7</v>
      </c>
      <c r="K1042">
        <v>3.1778626610426401E-5</v>
      </c>
      <c r="L1042">
        <v>2.39816211184448E-3</v>
      </c>
      <c r="M1042">
        <v>5.1458772628688001</v>
      </c>
      <c r="N1042">
        <v>1.1567190905257201</v>
      </c>
      <c r="O1042">
        <v>6.3227903249981607E-2</v>
      </c>
      <c r="P1042">
        <v>0.25145159225978603</v>
      </c>
      <c r="Q1042">
        <v>2.5145159225978602</v>
      </c>
    </row>
    <row r="1043" spans="1:17">
      <c r="A1043" t="s">
        <v>365</v>
      </c>
      <c r="B1043" t="s">
        <v>446</v>
      </c>
      <c r="C1043" t="s">
        <v>122</v>
      </c>
      <c r="D1043" t="s">
        <v>122</v>
      </c>
      <c r="E1043" t="s">
        <v>352</v>
      </c>
      <c r="F1043">
        <v>12586415546</v>
      </c>
      <c r="G1043">
        <v>63</v>
      </c>
      <c r="H1043">
        <v>5537</v>
      </c>
      <c r="I1043">
        <v>30184264.886347499</v>
      </c>
      <c r="J1043">
        <v>5.0053964744570703E-9</v>
      </c>
      <c r="K1043">
        <v>4.3991873458839302E-7</v>
      </c>
      <c r="L1043">
        <v>2.39816211184448E-3</v>
      </c>
      <c r="M1043">
        <v>4.74446763721655</v>
      </c>
      <c r="N1043">
        <v>1.1444940512861701</v>
      </c>
      <c r="O1043">
        <v>5.8613539692689301E-2</v>
      </c>
      <c r="P1043">
        <v>0.242102333100467</v>
      </c>
      <c r="Q1043">
        <v>2.4210233310046698</v>
      </c>
    </row>
    <row r="1044" spans="1:17">
      <c r="A1044" t="s">
        <v>365</v>
      </c>
      <c r="B1044" t="s">
        <v>431</v>
      </c>
      <c r="C1044" t="s">
        <v>432</v>
      </c>
      <c r="D1044" t="s">
        <v>433</v>
      </c>
      <c r="E1044" t="s">
        <v>353</v>
      </c>
      <c r="F1044">
        <v>12586415546</v>
      </c>
      <c r="G1044">
        <v>0</v>
      </c>
      <c r="H1044">
        <v>7426</v>
      </c>
      <c r="I1044">
        <v>14151494.051681601</v>
      </c>
      <c r="J1044">
        <v>0</v>
      </c>
      <c r="K1044">
        <v>5.9000117808441499E-7</v>
      </c>
      <c r="L1044">
        <v>1.1243466418188401E-3</v>
      </c>
      <c r="M1044">
        <v>0</v>
      </c>
      <c r="N1044">
        <v>1</v>
      </c>
      <c r="O1044">
        <v>0</v>
      </c>
      <c r="P1044">
        <v>0</v>
      </c>
      <c r="Q1044">
        <v>0</v>
      </c>
    </row>
    <row r="1045" spans="1:17">
      <c r="A1045" t="s">
        <v>365</v>
      </c>
      <c r="B1045" t="s">
        <v>434</v>
      </c>
      <c r="C1045" t="s">
        <v>435</v>
      </c>
      <c r="D1045" t="s">
        <v>436</v>
      </c>
      <c r="E1045" t="s">
        <v>353</v>
      </c>
      <c r="F1045">
        <v>12586415546</v>
      </c>
      <c r="G1045">
        <v>81</v>
      </c>
      <c r="H1045">
        <v>576671</v>
      </c>
      <c r="I1045">
        <v>14151494.051681601</v>
      </c>
      <c r="J1045">
        <v>6.4355097528733696E-9</v>
      </c>
      <c r="K1045">
        <v>4.5816936354311602E-5</v>
      </c>
      <c r="L1045">
        <v>1.1243466418188401E-3</v>
      </c>
      <c r="M1045">
        <v>0.12492710613549</v>
      </c>
      <c r="N1045">
        <v>1.0038046889685499</v>
      </c>
      <c r="O1045">
        <v>1.6492200254685E-3</v>
      </c>
      <c r="P1045">
        <v>4.0610590065505103E-2</v>
      </c>
      <c r="Q1045">
        <v>0.40610590065505098</v>
      </c>
    </row>
    <row r="1046" spans="1:17">
      <c r="A1046" t="s">
        <v>365</v>
      </c>
      <c r="B1046" t="s">
        <v>437</v>
      </c>
      <c r="C1046" t="s">
        <v>438</v>
      </c>
      <c r="D1046" t="s">
        <v>126</v>
      </c>
      <c r="E1046" t="s">
        <v>353</v>
      </c>
      <c r="F1046">
        <v>12586415546</v>
      </c>
      <c r="G1046">
        <v>6715</v>
      </c>
      <c r="H1046">
        <v>7083167</v>
      </c>
      <c r="I1046">
        <v>14151494.051681601</v>
      </c>
      <c r="J1046">
        <v>5.3351170358697102E-7</v>
      </c>
      <c r="K1046">
        <v>5.6276284333000995E-4</v>
      </c>
      <c r="L1046">
        <v>1.1243466418188401E-3</v>
      </c>
      <c r="M1046">
        <v>0.84317614028689702</v>
      </c>
      <c r="N1046">
        <v>1.0256791585007801</v>
      </c>
      <c r="O1046">
        <v>1.1011530869608901E-2</v>
      </c>
      <c r="P1046">
        <v>0.104935841682472</v>
      </c>
      <c r="Q1046">
        <v>1.0493584168247201</v>
      </c>
    </row>
    <row r="1047" spans="1:17">
      <c r="A1047" t="s">
        <v>365</v>
      </c>
      <c r="B1047" t="s">
        <v>439</v>
      </c>
      <c r="C1047" t="s">
        <v>90</v>
      </c>
      <c r="D1047" t="s">
        <v>90</v>
      </c>
      <c r="E1047" t="s">
        <v>353</v>
      </c>
      <c r="F1047">
        <v>12586415546</v>
      </c>
      <c r="G1047">
        <v>28</v>
      </c>
      <c r="H1047">
        <v>50320</v>
      </c>
      <c r="I1047">
        <v>14151494.051681601</v>
      </c>
      <c r="J1047">
        <v>2.2246206553142499E-9</v>
      </c>
      <c r="K1047">
        <v>3.9979611205504699E-6</v>
      </c>
      <c r="L1047">
        <v>1.1243466418188401E-3</v>
      </c>
      <c r="M1047">
        <v>0.494899678654942</v>
      </c>
      <c r="N1047">
        <v>1.0150723042113601</v>
      </c>
      <c r="O1047">
        <v>6.4969784084609296E-3</v>
      </c>
      <c r="P1047">
        <v>8.0603836189482497E-2</v>
      </c>
      <c r="Q1047">
        <v>0.80603836189482503</v>
      </c>
    </row>
    <row r="1048" spans="1:17">
      <c r="A1048" t="s">
        <v>365</v>
      </c>
      <c r="B1048" t="s">
        <v>440</v>
      </c>
      <c r="C1048" t="s">
        <v>441</v>
      </c>
      <c r="D1048" t="s">
        <v>94</v>
      </c>
      <c r="E1048" t="s">
        <v>353</v>
      </c>
      <c r="F1048">
        <v>12586415546</v>
      </c>
      <c r="G1048">
        <v>0</v>
      </c>
      <c r="H1048">
        <v>90257</v>
      </c>
      <c r="I1048">
        <v>14151494.051681601</v>
      </c>
      <c r="J1048">
        <v>0</v>
      </c>
      <c r="K1048">
        <v>7.1709852316677999E-6</v>
      </c>
      <c r="L1048">
        <v>1.1243466418188401E-3</v>
      </c>
      <c r="M1048">
        <v>0</v>
      </c>
      <c r="N1048">
        <v>1</v>
      </c>
      <c r="O1048">
        <v>0</v>
      </c>
      <c r="P1048">
        <v>0</v>
      </c>
      <c r="Q1048">
        <v>0</v>
      </c>
    </row>
    <row r="1049" spans="1:17">
      <c r="A1049" t="s">
        <v>365</v>
      </c>
      <c r="B1049" t="s">
        <v>442</v>
      </c>
      <c r="C1049" t="s">
        <v>98</v>
      </c>
      <c r="D1049" t="s">
        <v>98</v>
      </c>
      <c r="E1049" t="s">
        <v>353</v>
      </c>
      <c r="F1049">
        <v>12586415546</v>
      </c>
      <c r="G1049">
        <v>1</v>
      </c>
      <c r="H1049">
        <v>5254</v>
      </c>
      <c r="I1049">
        <v>14151494.051681601</v>
      </c>
      <c r="J1049">
        <v>7.9450737689794701E-11</v>
      </c>
      <c r="K1049">
        <v>4.17434175822181E-7</v>
      </c>
      <c r="L1049">
        <v>1.1243466418188401E-3</v>
      </c>
      <c r="M1049">
        <v>0.16928158022402401</v>
      </c>
      <c r="N1049">
        <v>1.00515551653105</v>
      </c>
      <c r="O1049">
        <v>2.2332605089010801E-3</v>
      </c>
      <c r="P1049">
        <v>4.7257385760334697E-2</v>
      </c>
      <c r="Q1049">
        <v>0.47257385760334703</v>
      </c>
    </row>
    <row r="1050" spans="1:17">
      <c r="A1050" t="s">
        <v>365</v>
      </c>
      <c r="B1050" t="s">
        <v>443</v>
      </c>
      <c r="C1050" t="s">
        <v>102</v>
      </c>
      <c r="D1050" t="s">
        <v>102</v>
      </c>
      <c r="E1050" t="s">
        <v>353</v>
      </c>
      <c r="F1050">
        <v>12586415546</v>
      </c>
      <c r="G1050">
        <v>36</v>
      </c>
      <c r="H1050">
        <v>64632</v>
      </c>
      <c r="I1050">
        <v>14151494.051681601</v>
      </c>
      <c r="J1050">
        <v>2.8602265568326102E-9</v>
      </c>
      <c r="K1050">
        <v>5.1350600783668097E-6</v>
      </c>
      <c r="L1050">
        <v>1.1243466418188401E-3</v>
      </c>
      <c r="M1050">
        <v>0.49539849006518299</v>
      </c>
      <c r="N1050">
        <v>1.0150874956484199</v>
      </c>
      <c r="O1050">
        <v>6.50347795326312E-3</v>
      </c>
      <c r="P1050">
        <v>8.0644143948975705E-2</v>
      </c>
      <c r="Q1050">
        <v>0.80644143948975699</v>
      </c>
    </row>
    <row r="1051" spans="1:17">
      <c r="A1051" t="s">
        <v>365</v>
      </c>
      <c r="B1051" t="s">
        <v>444</v>
      </c>
      <c r="C1051" t="s">
        <v>110</v>
      </c>
      <c r="D1051" t="s">
        <v>110</v>
      </c>
      <c r="E1051" t="s">
        <v>353</v>
      </c>
      <c r="F1051">
        <v>12586415546</v>
      </c>
      <c r="G1051">
        <v>1</v>
      </c>
      <c r="H1051">
        <v>951</v>
      </c>
      <c r="I1051">
        <v>14151494.051681601</v>
      </c>
      <c r="J1051">
        <v>7.9450737689794701E-11</v>
      </c>
      <c r="K1051">
        <v>7.5557651542994705E-8</v>
      </c>
      <c r="L1051">
        <v>1.1243466418188401E-3</v>
      </c>
      <c r="M1051">
        <v>0.93523177970244398</v>
      </c>
      <c r="N1051">
        <v>1.0284827380169601</v>
      </c>
      <c r="O1051">
        <v>1.21970069234081E-2</v>
      </c>
      <c r="P1051">
        <v>0.11044006031965101</v>
      </c>
      <c r="Q1051">
        <v>1.1044006031965099</v>
      </c>
    </row>
    <row r="1052" spans="1:17">
      <c r="A1052" t="s">
        <v>365</v>
      </c>
      <c r="B1052" t="s">
        <v>445</v>
      </c>
      <c r="C1052" t="s">
        <v>114</v>
      </c>
      <c r="D1052" t="s">
        <v>114</v>
      </c>
      <c r="E1052" t="s">
        <v>353</v>
      </c>
      <c r="F1052">
        <v>12586415546</v>
      </c>
      <c r="G1052">
        <v>235</v>
      </c>
      <c r="H1052">
        <v>399979</v>
      </c>
      <c r="I1052">
        <v>14151494.051681601</v>
      </c>
      <c r="J1052">
        <v>1.8670923357101799E-8</v>
      </c>
      <c r="K1052">
        <v>3.1778626610426401E-5</v>
      </c>
      <c r="L1052">
        <v>1.1243466418188401E-3</v>
      </c>
      <c r="M1052">
        <v>0.522553119755789</v>
      </c>
      <c r="N1052">
        <v>1.0159144972754099</v>
      </c>
      <c r="O1052">
        <v>6.8571578257865303E-3</v>
      </c>
      <c r="P1052">
        <v>8.2807957502806007E-2</v>
      </c>
      <c r="Q1052">
        <v>0.82807957502805996</v>
      </c>
    </row>
    <row r="1053" spans="1:17">
      <c r="A1053" t="s">
        <v>365</v>
      </c>
      <c r="B1053" t="s">
        <v>446</v>
      </c>
      <c r="C1053" t="s">
        <v>122</v>
      </c>
      <c r="D1053" t="s">
        <v>122</v>
      </c>
      <c r="E1053" t="s">
        <v>353</v>
      </c>
      <c r="F1053">
        <v>12586415546</v>
      </c>
      <c r="G1053">
        <v>2</v>
      </c>
      <c r="H1053">
        <v>5537</v>
      </c>
      <c r="I1053">
        <v>14151494.051681601</v>
      </c>
      <c r="J1053">
        <v>1.5890147537958899E-10</v>
      </c>
      <c r="K1053">
        <v>4.3991873458839302E-7</v>
      </c>
      <c r="L1053">
        <v>1.1243466418188401E-3</v>
      </c>
      <c r="M1053">
        <v>0.32125895701536</v>
      </c>
      <c r="N1053">
        <v>1.00978402884382</v>
      </c>
      <c r="O1053">
        <v>4.2284974350773703E-3</v>
      </c>
      <c r="P1053">
        <v>6.5026897781436305E-2</v>
      </c>
      <c r="Q1053">
        <v>0.65026897781436299</v>
      </c>
    </row>
    <row r="1054" spans="1:17">
      <c r="A1054" t="s">
        <v>365</v>
      </c>
      <c r="B1054" t="s">
        <v>431</v>
      </c>
      <c r="C1054" t="s">
        <v>432</v>
      </c>
      <c r="D1054" t="s">
        <v>433</v>
      </c>
      <c r="E1054" t="s">
        <v>354</v>
      </c>
      <c r="F1054">
        <v>12586415546</v>
      </c>
      <c r="G1054">
        <v>7</v>
      </c>
      <c r="H1054">
        <v>7426</v>
      </c>
      <c r="I1054">
        <v>79233532.594072193</v>
      </c>
      <c r="J1054">
        <v>5.5615516382856299E-10</v>
      </c>
      <c r="K1054">
        <v>5.9000117808441499E-7</v>
      </c>
      <c r="L1054">
        <v>6.2951626143674302E-3</v>
      </c>
      <c r="M1054">
        <v>0.14973941841264299</v>
      </c>
      <c r="N1054">
        <v>1.00456035468215</v>
      </c>
      <c r="O1054">
        <v>1.9760345815195502E-3</v>
      </c>
      <c r="P1054">
        <v>4.44526105141144E-2</v>
      </c>
      <c r="Q1054">
        <v>0.44452610514114399</v>
      </c>
    </row>
    <row r="1055" spans="1:17">
      <c r="A1055" t="s">
        <v>365</v>
      </c>
      <c r="B1055" t="s">
        <v>434</v>
      </c>
      <c r="C1055" t="s">
        <v>435</v>
      </c>
      <c r="D1055" t="s">
        <v>436</v>
      </c>
      <c r="E1055" t="s">
        <v>354</v>
      </c>
      <c r="F1055">
        <v>12586415546</v>
      </c>
      <c r="G1055">
        <v>383</v>
      </c>
      <c r="H1055">
        <v>576671</v>
      </c>
      <c r="I1055">
        <v>79233532.594072193</v>
      </c>
      <c r="J1055">
        <v>3.0429632535191399E-8</v>
      </c>
      <c r="K1055">
        <v>4.5816936354311602E-5</v>
      </c>
      <c r="L1055">
        <v>6.2951626143674302E-3</v>
      </c>
      <c r="M1055">
        <v>0.105502732752462</v>
      </c>
      <c r="N1055">
        <v>1.0032131143982499</v>
      </c>
      <c r="O1055">
        <v>1.39320079282711E-3</v>
      </c>
      <c r="P1055">
        <v>3.7325605056410201E-2</v>
      </c>
      <c r="Q1055">
        <v>0.37325605056410199</v>
      </c>
    </row>
    <row r="1056" spans="1:17">
      <c r="A1056" t="s">
        <v>365</v>
      </c>
      <c r="B1056" t="s">
        <v>437</v>
      </c>
      <c r="C1056" t="s">
        <v>438</v>
      </c>
      <c r="D1056" t="s">
        <v>126</v>
      </c>
      <c r="E1056" t="s">
        <v>354</v>
      </c>
      <c r="F1056">
        <v>12586415546</v>
      </c>
      <c r="G1056">
        <v>59693</v>
      </c>
      <c r="H1056">
        <v>7083167</v>
      </c>
      <c r="I1056">
        <v>79233532.594072193</v>
      </c>
      <c r="J1056">
        <v>4.7426528849169099E-6</v>
      </c>
      <c r="K1056">
        <v>5.6276284333000995E-4</v>
      </c>
      <c r="L1056">
        <v>6.2951626143674302E-3</v>
      </c>
      <c r="M1056">
        <v>1.33871759497148</v>
      </c>
      <c r="N1056">
        <v>1.0407710081755299</v>
      </c>
      <c r="O1056">
        <v>1.7355185970177999E-2</v>
      </c>
      <c r="P1056">
        <v>0.131739082925979</v>
      </c>
      <c r="Q1056">
        <v>1.31739082925979</v>
      </c>
    </row>
    <row r="1057" spans="1:17">
      <c r="A1057" t="s">
        <v>365</v>
      </c>
      <c r="B1057" t="s">
        <v>439</v>
      </c>
      <c r="C1057" t="s">
        <v>90</v>
      </c>
      <c r="D1057" t="s">
        <v>90</v>
      </c>
      <c r="E1057" t="s">
        <v>354</v>
      </c>
      <c r="F1057">
        <v>12586415546</v>
      </c>
      <c r="G1057">
        <v>313</v>
      </c>
      <c r="H1057">
        <v>50320</v>
      </c>
      <c r="I1057">
        <v>79233532.594072193</v>
      </c>
      <c r="J1057">
        <v>2.4868080896905698E-8</v>
      </c>
      <c r="K1057">
        <v>3.9979611205504699E-6</v>
      </c>
      <c r="L1057">
        <v>6.2951626143674302E-3</v>
      </c>
      <c r="M1057">
        <v>0.98809056414491803</v>
      </c>
      <c r="N1057">
        <v>1.0300925666624801</v>
      </c>
      <c r="O1057">
        <v>1.28762532336981E-2</v>
      </c>
      <c r="P1057">
        <v>0.11347357945221501</v>
      </c>
      <c r="Q1057">
        <v>1.1347357945221499</v>
      </c>
    </row>
    <row r="1058" spans="1:17">
      <c r="A1058" t="s">
        <v>365</v>
      </c>
      <c r="B1058" t="s">
        <v>440</v>
      </c>
      <c r="C1058" t="s">
        <v>441</v>
      </c>
      <c r="D1058" t="s">
        <v>94</v>
      </c>
      <c r="E1058" t="s">
        <v>354</v>
      </c>
      <c r="F1058">
        <v>12586415546</v>
      </c>
      <c r="G1058">
        <v>179</v>
      </c>
      <c r="H1058">
        <v>90257</v>
      </c>
      <c r="I1058">
        <v>79233532.594072193</v>
      </c>
      <c r="J1058">
        <v>1.42216820464732E-8</v>
      </c>
      <c r="K1058">
        <v>7.1709852316677999E-6</v>
      </c>
      <c r="L1058">
        <v>6.2951626143674302E-3</v>
      </c>
      <c r="M1058">
        <v>0.315039626341098</v>
      </c>
      <c r="N1058">
        <v>1.00959461743792</v>
      </c>
      <c r="O1058">
        <v>4.1470265046160502E-3</v>
      </c>
      <c r="P1058">
        <v>6.4397410698071103E-2</v>
      </c>
      <c r="Q1058">
        <v>0.643974106980711</v>
      </c>
    </row>
    <row r="1059" spans="1:17">
      <c r="A1059" t="s">
        <v>365</v>
      </c>
      <c r="B1059" t="s">
        <v>442</v>
      </c>
      <c r="C1059" t="s">
        <v>98</v>
      </c>
      <c r="D1059" t="s">
        <v>98</v>
      </c>
      <c r="E1059" t="s">
        <v>354</v>
      </c>
      <c r="F1059">
        <v>12586415546</v>
      </c>
      <c r="G1059">
        <v>21</v>
      </c>
      <c r="H1059">
        <v>5254</v>
      </c>
      <c r="I1059">
        <v>79233532.594072193</v>
      </c>
      <c r="J1059">
        <v>1.6684654914856901E-9</v>
      </c>
      <c r="K1059">
        <v>4.17434175822181E-7</v>
      </c>
      <c r="L1059">
        <v>6.2951626143674302E-3</v>
      </c>
      <c r="M1059">
        <v>0.63492477415242898</v>
      </c>
      <c r="N1059">
        <v>1.01933680654908</v>
      </c>
      <c r="O1059">
        <v>8.3177061432948701E-3</v>
      </c>
      <c r="P1059">
        <v>9.1201459107269095E-2</v>
      </c>
      <c r="Q1059">
        <v>0.91201459107269101</v>
      </c>
    </row>
    <row r="1060" spans="1:17">
      <c r="A1060" t="s">
        <v>365</v>
      </c>
      <c r="B1060" t="s">
        <v>443</v>
      </c>
      <c r="C1060" t="s">
        <v>102</v>
      </c>
      <c r="D1060" t="s">
        <v>102</v>
      </c>
      <c r="E1060" t="s">
        <v>354</v>
      </c>
      <c r="F1060">
        <v>12586415546</v>
      </c>
      <c r="G1060">
        <v>948</v>
      </c>
      <c r="H1060">
        <v>64632</v>
      </c>
      <c r="I1060">
        <v>79233532.594072193</v>
      </c>
      <c r="J1060">
        <v>7.5319299329925395E-8</v>
      </c>
      <c r="K1060">
        <v>5.1350600783668097E-6</v>
      </c>
      <c r="L1060">
        <v>6.2951626143674302E-3</v>
      </c>
      <c r="M1060">
        <v>2.3299885621306702</v>
      </c>
      <c r="N1060">
        <v>1.0709604348761499</v>
      </c>
      <c r="O1060">
        <v>2.97734267306792E-2</v>
      </c>
      <c r="P1060">
        <v>0.17254978044228</v>
      </c>
      <c r="Q1060">
        <v>1.7254978044228</v>
      </c>
    </row>
    <row r="1061" spans="1:17">
      <c r="A1061" t="s">
        <v>365</v>
      </c>
      <c r="B1061" t="s">
        <v>444</v>
      </c>
      <c r="C1061" t="s">
        <v>110</v>
      </c>
      <c r="D1061" t="s">
        <v>110</v>
      </c>
      <c r="E1061" t="s">
        <v>354</v>
      </c>
      <c r="F1061">
        <v>12586415546</v>
      </c>
      <c r="G1061">
        <v>12</v>
      </c>
      <c r="H1061">
        <v>951</v>
      </c>
      <c r="I1061">
        <v>79233532.594072193</v>
      </c>
      <c r="J1061">
        <v>9.534088522775359E-10</v>
      </c>
      <c r="K1061">
        <v>7.5557651542994705E-8</v>
      </c>
      <c r="L1061">
        <v>6.2951626143674302E-3</v>
      </c>
      <c r="M1061">
        <v>2.0044433008243101</v>
      </c>
      <c r="N1061">
        <v>1.0610458654702599</v>
      </c>
      <c r="O1061">
        <v>2.5734157407579498E-2</v>
      </c>
      <c r="P1061">
        <v>0.16041869407141901</v>
      </c>
      <c r="Q1061">
        <v>1.60418694071419</v>
      </c>
    </row>
    <row r="1062" spans="1:17">
      <c r="A1062" t="s">
        <v>365</v>
      </c>
      <c r="B1062" t="s">
        <v>445</v>
      </c>
      <c r="C1062" t="s">
        <v>114</v>
      </c>
      <c r="D1062" t="s">
        <v>114</v>
      </c>
      <c r="E1062" t="s">
        <v>354</v>
      </c>
      <c r="F1062">
        <v>12586415546</v>
      </c>
      <c r="G1062">
        <v>15886</v>
      </c>
      <c r="H1062">
        <v>399979</v>
      </c>
      <c r="I1062">
        <v>79233532.594072193</v>
      </c>
      <c r="J1062">
        <v>1.2621544189400799E-6</v>
      </c>
      <c r="K1062">
        <v>3.1778626610426401E-5</v>
      </c>
      <c r="L1062">
        <v>6.2951626143674302E-3</v>
      </c>
      <c r="M1062">
        <v>6.3091436361507203</v>
      </c>
      <c r="N1062">
        <v>1.19214668406266</v>
      </c>
      <c r="O1062">
        <v>7.6329695135509107E-2</v>
      </c>
      <c r="P1062">
        <v>0.27627829291406297</v>
      </c>
      <c r="Q1062">
        <v>2.7627829291406298</v>
      </c>
    </row>
    <row r="1063" spans="1:17">
      <c r="A1063" t="s">
        <v>365</v>
      </c>
      <c r="B1063" t="s">
        <v>446</v>
      </c>
      <c r="C1063" t="s">
        <v>122</v>
      </c>
      <c r="D1063" t="s">
        <v>122</v>
      </c>
      <c r="E1063" t="s">
        <v>354</v>
      </c>
      <c r="F1063">
        <v>12586415546</v>
      </c>
      <c r="G1063">
        <v>277</v>
      </c>
      <c r="H1063">
        <v>5537</v>
      </c>
      <c r="I1063">
        <v>79233532.594072193</v>
      </c>
      <c r="J1063">
        <v>2.2007854340073101E-8</v>
      </c>
      <c r="K1063">
        <v>4.3991873458839302E-7</v>
      </c>
      <c r="L1063">
        <v>6.2951626143674302E-3</v>
      </c>
      <c r="M1063">
        <v>7.9469099603612996</v>
      </c>
      <c r="N1063">
        <v>1.24202530255906</v>
      </c>
      <c r="O1063">
        <v>9.4130443384721499E-2</v>
      </c>
      <c r="P1063">
        <v>0.30680685028975702</v>
      </c>
      <c r="Q1063">
        <v>3.06806850289757</v>
      </c>
    </row>
    <row r="1064" spans="1:17">
      <c r="A1064" t="s">
        <v>365</v>
      </c>
      <c r="B1064" t="s">
        <v>431</v>
      </c>
      <c r="C1064" t="s">
        <v>432</v>
      </c>
      <c r="D1064" t="s">
        <v>433</v>
      </c>
      <c r="E1064" t="s">
        <v>355</v>
      </c>
      <c r="F1064">
        <v>12586415546</v>
      </c>
      <c r="G1064">
        <v>0</v>
      </c>
      <c r="H1064">
        <v>7426</v>
      </c>
      <c r="I1064">
        <v>10996097.862631399</v>
      </c>
      <c r="J1064">
        <v>0</v>
      </c>
      <c r="K1064">
        <v>5.9000117808441499E-7</v>
      </c>
      <c r="L1064">
        <v>8.7364808689523903E-4</v>
      </c>
      <c r="M1064">
        <v>0</v>
      </c>
      <c r="N1064">
        <v>1</v>
      </c>
      <c r="O1064">
        <v>0</v>
      </c>
      <c r="P1064">
        <v>0</v>
      </c>
      <c r="Q1064">
        <v>0</v>
      </c>
    </row>
    <row r="1065" spans="1:17">
      <c r="A1065" t="s">
        <v>365</v>
      </c>
      <c r="B1065" t="s">
        <v>434</v>
      </c>
      <c r="C1065" t="s">
        <v>435</v>
      </c>
      <c r="D1065" t="s">
        <v>436</v>
      </c>
      <c r="E1065" t="s">
        <v>355</v>
      </c>
      <c r="F1065">
        <v>12586415546</v>
      </c>
      <c r="G1065">
        <v>69</v>
      </c>
      <c r="H1065">
        <v>576671</v>
      </c>
      <c r="I1065">
        <v>10996097.862631399</v>
      </c>
      <c r="J1065">
        <v>5.4821009005958304E-9</v>
      </c>
      <c r="K1065">
        <v>4.5816936354311602E-5</v>
      </c>
      <c r="L1065">
        <v>8.7364808689523903E-4</v>
      </c>
      <c r="M1065">
        <v>0.13695706757029699</v>
      </c>
      <c r="N1065">
        <v>1.0041710647134101</v>
      </c>
      <c r="O1065">
        <v>1.80770298102035E-3</v>
      </c>
      <c r="P1065">
        <v>4.25170904580775E-2</v>
      </c>
      <c r="Q1065">
        <v>0.425170904580775</v>
      </c>
    </row>
    <row r="1066" spans="1:17">
      <c r="A1066" t="s">
        <v>365</v>
      </c>
      <c r="B1066" t="s">
        <v>437</v>
      </c>
      <c r="C1066" t="s">
        <v>438</v>
      </c>
      <c r="D1066" t="s">
        <v>126</v>
      </c>
      <c r="E1066" t="s">
        <v>355</v>
      </c>
      <c r="F1066">
        <v>12586415546</v>
      </c>
      <c r="G1066">
        <v>3700</v>
      </c>
      <c r="H1066">
        <v>7083167</v>
      </c>
      <c r="I1066">
        <v>10996097.862631399</v>
      </c>
      <c r="J1066">
        <v>2.9396772945223999E-7</v>
      </c>
      <c r="K1066">
        <v>5.6276284333000995E-4</v>
      </c>
      <c r="L1066">
        <v>8.7364808689523903E-4</v>
      </c>
      <c r="M1066">
        <v>0.59791260963783899</v>
      </c>
      <c r="N1066">
        <v>1.0182095910200699</v>
      </c>
      <c r="O1066">
        <v>7.83718355525111E-3</v>
      </c>
      <c r="P1066">
        <v>8.8527868805541199E-2</v>
      </c>
      <c r="Q1066">
        <v>0.88527868805541199</v>
      </c>
    </row>
    <row r="1067" spans="1:17">
      <c r="A1067" t="s">
        <v>365</v>
      </c>
      <c r="B1067" t="s">
        <v>439</v>
      </c>
      <c r="C1067" t="s">
        <v>90</v>
      </c>
      <c r="D1067" t="s">
        <v>90</v>
      </c>
      <c r="E1067" t="s">
        <v>355</v>
      </c>
      <c r="F1067">
        <v>12586415546</v>
      </c>
      <c r="G1067">
        <v>32</v>
      </c>
      <c r="H1067">
        <v>50320</v>
      </c>
      <c r="I1067">
        <v>10996097.862631399</v>
      </c>
      <c r="J1067">
        <v>2.54242360607343E-9</v>
      </c>
      <c r="K1067">
        <v>3.9979611205504699E-6</v>
      </c>
      <c r="L1067">
        <v>8.7364808689523903E-4</v>
      </c>
      <c r="M1067">
        <v>0.72790183740310599</v>
      </c>
      <c r="N1067">
        <v>1.02216844827858</v>
      </c>
      <c r="O1067">
        <v>9.5224712680243798E-3</v>
      </c>
      <c r="P1067">
        <v>9.75831505334009E-2</v>
      </c>
      <c r="Q1067">
        <v>0.97583150533400898</v>
      </c>
    </row>
    <row r="1068" spans="1:17">
      <c r="A1068" t="s">
        <v>365</v>
      </c>
      <c r="B1068" t="s">
        <v>440</v>
      </c>
      <c r="C1068" t="s">
        <v>441</v>
      </c>
      <c r="D1068" t="s">
        <v>94</v>
      </c>
      <c r="E1068" t="s">
        <v>355</v>
      </c>
      <c r="F1068">
        <v>12586415546</v>
      </c>
      <c r="G1068">
        <v>3</v>
      </c>
      <c r="H1068">
        <v>90257</v>
      </c>
      <c r="I1068">
        <v>10996097.862631399</v>
      </c>
      <c r="J1068">
        <v>2.3835221306938398E-10</v>
      </c>
      <c r="K1068">
        <v>7.1709852316677999E-6</v>
      </c>
      <c r="L1068">
        <v>8.7364808689523903E-4</v>
      </c>
      <c r="M1068">
        <v>3.8045546804670601E-2</v>
      </c>
      <c r="N1068">
        <v>1.0011586874675</v>
      </c>
      <c r="O1068">
        <v>5.0292026591528005E-4</v>
      </c>
      <c r="P1068">
        <v>2.2425883837995798E-2</v>
      </c>
      <c r="Q1068">
        <v>0.224258838379958</v>
      </c>
    </row>
    <row r="1069" spans="1:17">
      <c r="A1069" t="s">
        <v>365</v>
      </c>
      <c r="B1069" t="s">
        <v>442</v>
      </c>
      <c r="C1069" t="s">
        <v>98</v>
      </c>
      <c r="D1069" t="s">
        <v>98</v>
      </c>
      <c r="E1069" t="s">
        <v>355</v>
      </c>
      <c r="F1069">
        <v>12586415546</v>
      </c>
      <c r="G1069">
        <v>1</v>
      </c>
      <c r="H1069">
        <v>5254</v>
      </c>
      <c r="I1069">
        <v>10996097.862631399</v>
      </c>
      <c r="J1069">
        <v>7.9450737689794701E-11</v>
      </c>
      <c r="K1069">
        <v>4.17434175822181E-7</v>
      </c>
      <c r="L1069">
        <v>8.7364808689523903E-4</v>
      </c>
      <c r="M1069">
        <v>0.217857944293183</v>
      </c>
      <c r="N1069">
        <v>1.00663492290028</v>
      </c>
      <c r="O1069">
        <v>2.8719931779405202E-3</v>
      </c>
      <c r="P1069">
        <v>5.3590980378609598E-2</v>
      </c>
      <c r="Q1069">
        <v>0.53590980378609598</v>
      </c>
    </row>
    <row r="1070" spans="1:17">
      <c r="A1070" t="s">
        <v>365</v>
      </c>
      <c r="B1070" t="s">
        <v>443</v>
      </c>
      <c r="C1070" t="s">
        <v>102</v>
      </c>
      <c r="D1070" t="s">
        <v>102</v>
      </c>
      <c r="E1070" t="s">
        <v>355</v>
      </c>
      <c r="F1070">
        <v>12586415546</v>
      </c>
      <c r="G1070">
        <v>31</v>
      </c>
      <c r="H1070">
        <v>64632</v>
      </c>
      <c r="I1070">
        <v>10996097.862631399</v>
      </c>
      <c r="J1070">
        <v>2.4629728683836399E-9</v>
      </c>
      <c r="K1070">
        <v>5.1350600783668097E-6</v>
      </c>
      <c r="L1070">
        <v>8.7364808689523903E-4</v>
      </c>
      <c r="M1070">
        <v>0.54900660383104205</v>
      </c>
      <c r="N1070">
        <v>1.01672014532213</v>
      </c>
      <c r="O1070">
        <v>7.20142876561807E-3</v>
      </c>
      <c r="P1070">
        <v>8.4861232406900994E-2</v>
      </c>
      <c r="Q1070">
        <v>0.84861232406900999</v>
      </c>
    </row>
    <row r="1071" spans="1:17">
      <c r="A1071" t="s">
        <v>365</v>
      </c>
      <c r="B1071" t="s">
        <v>444</v>
      </c>
      <c r="C1071" t="s">
        <v>110</v>
      </c>
      <c r="D1071" t="s">
        <v>110</v>
      </c>
      <c r="E1071" t="s">
        <v>355</v>
      </c>
      <c r="F1071">
        <v>12586415546</v>
      </c>
      <c r="G1071">
        <v>3</v>
      </c>
      <c r="H1071">
        <v>951</v>
      </c>
      <c r="I1071">
        <v>10996097.862631399</v>
      </c>
      <c r="J1071">
        <v>2.3835221306938398E-10</v>
      </c>
      <c r="K1071">
        <v>7.5557651542994705E-8</v>
      </c>
      <c r="L1071">
        <v>8.7364808689523903E-4</v>
      </c>
      <c r="M1071">
        <v>3.6108064331747198</v>
      </c>
      <c r="N1071">
        <v>1.1099680912241801</v>
      </c>
      <c r="O1071">
        <v>4.5310494097962603E-2</v>
      </c>
      <c r="P1071">
        <v>0.21286261789699601</v>
      </c>
      <c r="Q1071">
        <v>2.1286261789699599</v>
      </c>
    </row>
    <row r="1072" spans="1:17">
      <c r="A1072" t="s">
        <v>365</v>
      </c>
      <c r="B1072" t="s">
        <v>445</v>
      </c>
      <c r="C1072" t="s">
        <v>114</v>
      </c>
      <c r="D1072" t="s">
        <v>114</v>
      </c>
      <c r="E1072" t="s">
        <v>355</v>
      </c>
      <c r="F1072">
        <v>12586415546</v>
      </c>
      <c r="G1072">
        <v>1146</v>
      </c>
      <c r="H1072">
        <v>399979</v>
      </c>
      <c r="I1072">
        <v>10996097.862631399</v>
      </c>
      <c r="J1072">
        <v>9.1050545392504695E-8</v>
      </c>
      <c r="K1072">
        <v>3.1778626610426401E-5</v>
      </c>
      <c r="L1072">
        <v>8.7364808689523903E-4</v>
      </c>
      <c r="M1072">
        <v>3.2795246316846098</v>
      </c>
      <c r="N1072">
        <v>1.09987881392798</v>
      </c>
      <c r="O1072">
        <v>4.13448366657716E-2</v>
      </c>
      <c r="P1072">
        <v>0.20333429780971901</v>
      </c>
      <c r="Q1072">
        <v>2.0333429780971901</v>
      </c>
    </row>
    <row r="1073" spans="1:17">
      <c r="A1073" t="s">
        <v>365</v>
      </c>
      <c r="B1073" t="s">
        <v>446</v>
      </c>
      <c r="C1073" t="s">
        <v>122</v>
      </c>
      <c r="D1073" t="s">
        <v>122</v>
      </c>
      <c r="E1073" t="s">
        <v>355</v>
      </c>
      <c r="F1073">
        <v>12586415546</v>
      </c>
      <c r="G1073">
        <v>5</v>
      </c>
      <c r="H1073">
        <v>5537</v>
      </c>
      <c r="I1073">
        <v>10996097.862631399</v>
      </c>
      <c r="J1073">
        <v>3.9725368844897302E-10</v>
      </c>
      <c r="K1073">
        <v>4.3991873458839302E-7</v>
      </c>
      <c r="L1073">
        <v>8.7364808689523903E-4</v>
      </c>
      <c r="M1073">
        <v>1.03361535065594</v>
      </c>
      <c r="N1073">
        <v>1.0314790364078601</v>
      </c>
      <c r="O1073">
        <v>1.3460405876882801E-2</v>
      </c>
      <c r="P1073">
        <v>0.116018989294351</v>
      </c>
      <c r="Q1073">
        <v>1.1601898929435099</v>
      </c>
    </row>
    <row r="1074" spans="1:17">
      <c r="A1074" t="s">
        <v>365</v>
      </c>
      <c r="B1074" t="s">
        <v>431</v>
      </c>
      <c r="C1074" t="s">
        <v>432</v>
      </c>
      <c r="D1074" t="s">
        <v>433</v>
      </c>
      <c r="E1074" t="s">
        <v>356</v>
      </c>
      <c r="F1074">
        <v>12586415546</v>
      </c>
      <c r="G1074">
        <v>168</v>
      </c>
      <c r="H1074">
        <v>7426</v>
      </c>
      <c r="I1074">
        <v>21174120.810924798</v>
      </c>
      <c r="J1074">
        <v>1.3347723931885499E-8</v>
      </c>
      <c r="K1074">
        <v>5.9000117808441499E-7</v>
      </c>
      <c r="L1074">
        <v>1.68229951836081E-3</v>
      </c>
      <c r="M1074">
        <v>13.4477930247314</v>
      </c>
      <c r="N1074">
        <v>1.40955619124874</v>
      </c>
      <c r="O1074">
        <v>0.149082393483844</v>
      </c>
      <c r="P1074">
        <v>0.38611189244031802</v>
      </c>
      <c r="Q1074">
        <v>3.8611189244031801</v>
      </c>
    </row>
    <row r="1075" spans="1:17">
      <c r="A1075" t="s">
        <v>365</v>
      </c>
      <c r="B1075" t="s">
        <v>434</v>
      </c>
      <c r="C1075" t="s">
        <v>435</v>
      </c>
      <c r="D1075" t="s">
        <v>436</v>
      </c>
      <c r="E1075" t="s">
        <v>356</v>
      </c>
      <c r="F1075">
        <v>12586415546</v>
      </c>
      <c r="G1075">
        <v>10</v>
      </c>
      <c r="H1075">
        <v>576671</v>
      </c>
      <c r="I1075">
        <v>21174120.810924798</v>
      </c>
      <c r="J1075">
        <v>7.9450737689794696E-10</v>
      </c>
      <c r="K1075">
        <v>4.5816936354311602E-5</v>
      </c>
      <c r="L1075">
        <v>1.68229951836081E-3</v>
      </c>
      <c r="M1075">
        <v>1.0307861332509299E-2</v>
      </c>
      <c r="N1075">
        <v>1.0003139287182301</v>
      </c>
      <c r="O1075">
        <v>1.3631611438561601E-4</v>
      </c>
      <c r="P1075">
        <v>1.16754492155812E-2</v>
      </c>
      <c r="Q1075">
        <v>0.116754492155812</v>
      </c>
    </row>
    <row r="1076" spans="1:17">
      <c r="A1076" t="s">
        <v>365</v>
      </c>
      <c r="B1076" t="s">
        <v>437</v>
      </c>
      <c r="C1076" t="s">
        <v>438</v>
      </c>
      <c r="D1076" t="s">
        <v>126</v>
      </c>
      <c r="E1076" t="s">
        <v>356</v>
      </c>
      <c r="F1076">
        <v>12586415546</v>
      </c>
      <c r="G1076">
        <v>15281</v>
      </c>
      <c r="H1076">
        <v>7083167</v>
      </c>
      <c r="I1076">
        <v>21174120.810924798</v>
      </c>
      <c r="J1076">
        <v>1.21408672263775E-6</v>
      </c>
      <c r="K1076">
        <v>5.6276284333000995E-4</v>
      </c>
      <c r="L1076">
        <v>1.68229951836081E-3</v>
      </c>
      <c r="M1076">
        <v>1.28239251310309</v>
      </c>
      <c r="N1076">
        <v>1.03905561249987</v>
      </c>
      <c r="O1076">
        <v>1.6638792557629001E-2</v>
      </c>
      <c r="P1076">
        <v>0.12899144373806001</v>
      </c>
      <c r="Q1076">
        <v>1.2899144373806</v>
      </c>
    </row>
    <row r="1077" spans="1:17">
      <c r="A1077" t="s">
        <v>365</v>
      </c>
      <c r="B1077" t="s">
        <v>439</v>
      </c>
      <c r="C1077" t="s">
        <v>90</v>
      </c>
      <c r="D1077" t="s">
        <v>90</v>
      </c>
      <c r="E1077" t="s">
        <v>356</v>
      </c>
      <c r="F1077">
        <v>12586415546</v>
      </c>
      <c r="G1077">
        <v>6</v>
      </c>
      <c r="H1077">
        <v>50320</v>
      </c>
      <c r="I1077">
        <v>21174120.810924798</v>
      </c>
      <c r="J1077">
        <v>4.7670442613876795E-10</v>
      </c>
      <c r="K1077">
        <v>3.9979611205504699E-6</v>
      </c>
      <c r="L1077">
        <v>1.68229951836081E-3</v>
      </c>
      <c r="M1077">
        <v>7.0877321571694796E-2</v>
      </c>
      <c r="N1077">
        <v>1.0021585880906601</v>
      </c>
      <c r="O1077">
        <v>9.3645255203663304E-4</v>
      </c>
      <c r="P1077">
        <v>3.0601512250812601E-2</v>
      </c>
      <c r="Q1077">
        <v>0.30601512250812601</v>
      </c>
    </row>
    <row r="1078" spans="1:17">
      <c r="A1078" t="s">
        <v>365</v>
      </c>
      <c r="B1078" t="s">
        <v>440</v>
      </c>
      <c r="C1078" t="s">
        <v>441</v>
      </c>
      <c r="D1078" t="s">
        <v>94</v>
      </c>
      <c r="E1078" t="s">
        <v>356</v>
      </c>
      <c r="F1078">
        <v>12586415546</v>
      </c>
      <c r="G1078">
        <v>2829</v>
      </c>
      <c r="H1078">
        <v>90257</v>
      </c>
      <c r="I1078">
        <v>21174120.810924798</v>
      </c>
      <c r="J1078">
        <v>2.24766136924429E-7</v>
      </c>
      <c r="K1078">
        <v>7.1709852316677999E-6</v>
      </c>
      <c r="L1078">
        <v>1.68229951836081E-3</v>
      </c>
      <c r="M1078">
        <v>18.6315391197518</v>
      </c>
      <c r="N1078">
        <v>1.56742858734918</v>
      </c>
      <c r="O1078">
        <v>0.19518776332943</v>
      </c>
      <c r="P1078">
        <v>0.44180059226921597</v>
      </c>
      <c r="Q1078">
        <v>4.41800592269216</v>
      </c>
    </row>
    <row r="1079" spans="1:17">
      <c r="A1079" t="s">
        <v>365</v>
      </c>
      <c r="B1079" t="s">
        <v>442</v>
      </c>
      <c r="C1079" t="s">
        <v>98</v>
      </c>
      <c r="D1079" t="s">
        <v>98</v>
      </c>
      <c r="E1079" t="s">
        <v>356</v>
      </c>
      <c r="F1079">
        <v>12586415546</v>
      </c>
      <c r="G1079">
        <v>2</v>
      </c>
      <c r="H1079">
        <v>5254</v>
      </c>
      <c r="I1079">
        <v>21174120.810924798</v>
      </c>
      <c r="J1079">
        <v>1.5890147537958899E-10</v>
      </c>
      <c r="K1079">
        <v>4.17434175822181E-7</v>
      </c>
      <c r="L1079">
        <v>1.68229951836081E-3</v>
      </c>
      <c r="M1079">
        <v>0.22627501722418999</v>
      </c>
      <c r="N1079">
        <v>1.0068912671438801</v>
      </c>
      <c r="O1079">
        <v>2.9825741990539699E-3</v>
      </c>
      <c r="P1079">
        <v>5.4612949005286002E-2</v>
      </c>
      <c r="Q1079">
        <v>0.54612949005286004</v>
      </c>
    </row>
    <row r="1080" spans="1:17">
      <c r="A1080" t="s">
        <v>365</v>
      </c>
      <c r="B1080" t="s">
        <v>443</v>
      </c>
      <c r="C1080" t="s">
        <v>102</v>
      </c>
      <c r="D1080" t="s">
        <v>102</v>
      </c>
      <c r="E1080" t="s">
        <v>356</v>
      </c>
      <c r="F1080">
        <v>12586415546</v>
      </c>
      <c r="G1080">
        <v>4</v>
      </c>
      <c r="H1080">
        <v>64632</v>
      </c>
      <c r="I1080">
        <v>21174120.810924798</v>
      </c>
      <c r="J1080">
        <v>3.1780295075917901E-10</v>
      </c>
      <c r="K1080">
        <v>5.1350600783668097E-6</v>
      </c>
      <c r="L1080">
        <v>1.68229951836081E-3</v>
      </c>
      <c r="M1080">
        <v>3.6788245466514803E-2</v>
      </c>
      <c r="N1080">
        <v>1.00112039601355</v>
      </c>
      <c r="O1080">
        <v>4.8630942750336602E-4</v>
      </c>
      <c r="P1080">
        <v>2.2052424526644802E-2</v>
      </c>
      <c r="Q1080">
        <v>0.22052424526644801</v>
      </c>
    </row>
    <row r="1081" spans="1:17">
      <c r="A1081" t="s">
        <v>365</v>
      </c>
      <c r="B1081" t="s">
        <v>444</v>
      </c>
      <c r="C1081" t="s">
        <v>110</v>
      </c>
      <c r="D1081" t="s">
        <v>110</v>
      </c>
      <c r="E1081" t="s">
        <v>356</v>
      </c>
      <c r="F1081">
        <v>12586415546</v>
      </c>
      <c r="G1081">
        <v>0</v>
      </c>
      <c r="H1081">
        <v>951</v>
      </c>
      <c r="I1081">
        <v>21174120.810924798</v>
      </c>
      <c r="J1081">
        <v>0</v>
      </c>
      <c r="K1081">
        <v>7.5557651542994705E-8</v>
      </c>
      <c r="L1081">
        <v>1.68229951836081E-3</v>
      </c>
      <c r="M1081">
        <v>0</v>
      </c>
      <c r="N1081">
        <v>1</v>
      </c>
      <c r="O1081">
        <v>0</v>
      </c>
      <c r="P1081">
        <v>0</v>
      </c>
      <c r="Q1081">
        <v>0</v>
      </c>
    </row>
    <row r="1082" spans="1:17">
      <c r="A1082" t="s">
        <v>365</v>
      </c>
      <c r="B1082" t="s">
        <v>445</v>
      </c>
      <c r="C1082" t="s">
        <v>114</v>
      </c>
      <c r="D1082" t="s">
        <v>114</v>
      </c>
      <c r="E1082" t="s">
        <v>356</v>
      </c>
      <c r="F1082">
        <v>12586415546</v>
      </c>
      <c r="G1082">
        <v>82</v>
      </c>
      <c r="H1082">
        <v>399979</v>
      </c>
      <c r="I1082">
        <v>21174120.810924798</v>
      </c>
      <c r="J1082">
        <v>6.5149604905631602E-9</v>
      </c>
      <c r="K1082">
        <v>3.1778626610426401E-5</v>
      </c>
      <c r="L1082">
        <v>1.68229951836081E-3</v>
      </c>
      <c r="M1082">
        <v>0.121863414230076</v>
      </c>
      <c r="N1082">
        <v>1.0037113833989599</v>
      </c>
      <c r="O1082">
        <v>1.6088496447855701E-3</v>
      </c>
      <c r="P1082">
        <v>4.0110468020026498E-2</v>
      </c>
      <c r="Q1082">
        <v>0.40110468020026502</v>
      </c>
    </row>
    <row r="1083" spans="1:17">
      <c r="A1083" t="s">
        <v>365</v>
      </c>
      <c r="B1083" t="s">
        <v>446</v>
      </c>
      <c r="C1083" t="s">
        <v>122</v>
      </c>
      <c r="D1083" t="s">
        <v>122</v>
      </c>
      <c r="E1083" t="s">
        <v>356</v>
      </c>
      <c r="F1083">
        <v>12586415546</v>
      </c>
      <c r="G1083">
        <v>1</v>
      </c>
      <c r="H1083">
        <v>5537</v>
      </c>
      <c r="I1083">
        <v>21174120.810924798</v>
      </c>
      <c r="J1083">
        <v>7.9450737689794701E-11</v>
      </c>
      <c r="K1083">
        <v>4.3991873458839302E-7</v>
      </c>
      <c r="L1083">
        <v>1.68229951836081E-3</v>
      </c>
      <c r="M1083">
        <v>0.10735497024524999</v>
      </c>
      <c r="N1083">
        <v>1.0032695247944701</v>
      </c>
      <c r="O1083">
        <v>1.4176203649969299E-3</v>
      </c>
      <c r="P1083">
        <v>3.76512996455226E-2</v>
      </c>
      <c r="Q1083">
        <v>0.37651299645522601</v>
      </c>
    </row>
    <row r="1084" spans="1:17">
      <c r="A1084" t="s">
        <v>365</v>
      </c>
      <c r="B1084" t="s">
        <v>431</v>
      </c>
      <c r="C1084" t="s">
        <v>432</v>
      </c>
      <c r="D1084" t="s">
        <v>433</v>
      </c>
      <c r="E1084" t="s">
        <v>357</v>
      </c>
      <c r="F1084">
        <v>12586415546</v>
      </c>
      <c r="G1084">
        <v>1</v>
      </c>
      <c r="H1084">
        <v>7426</v>
      </c>
      <c r="I1084">
        <v>1192637.4616888</v>
      </c>
      <c r="J1084">
        <v>7.9450737689794701E-11</v>
      </c>
      <c r="K1084">
        <v>5.9000117808441499E-7</v>
      </c>
      <c r="L1084">
        <v>9.4755926127659395E-5</v>
      </c>
      <c r="M1084">
        <v>1.4211459260356301</v>
      </c>
      <c r="N1084">
        <v>1.04328138539948</v>
      </c>
      <c r="O1084">
        <v>1.84014586133446E-2</v>
      </c>
      <c r="P1084">
        <v>0.13565197607607701</v>
      </c>
      <c r="Q1084">
        <v>1.35651976076077</v>
      </c>
    </row>
    <row r="1085" spans="1:17">
      <c r="A1085" t="s">
        <v>365</v>
      </c>
      <c r="B1085" t="s">
        <v>434</v>
      </c>
      <c r="C1085" t="s">
        <v>435</v>
      </c>
      <c r="D1085" t="s">
        <v>436</v>
      </c>
      <c r="E1085" t="s">
        <v>357</v>
      </c>
      <c r="F1085">
        <v>12586415546</v>
      </c>
      <c r="G1085">
        <v>7</v>
      </c>
      <c r="H1085">
        <v>576671</v>
      </c>
      <c r="I1085">
        <v>1192637.4616888</v>
      </c>
      <c r="J1085">
        <v>5.5615516382856299E-10</v>
      </c>
      <c r="K1085">
        <v>4.5816936354311602E-5</v>
      </c>
      <c r="L1085">
        <v>9.4755926127659395E-5</v>
      </c>
      <c r="M1085">
        <v>0.12810425273194601</v>
      </c>
      <c r="N1085">
        <v>1.0039014498315999</v>
      </c>
      <c r="O1085">
        <v>1.6910814394511099E-3</v>
      </c>
      <c r="P1085">
        <v>4.1122760601048101E-2</v>
      </c>
      <c r="Q1085">
        <v>0.41122760601048097</v>
      </c>
    </row>
    <row r="1086" spans="1:17">
      <c r="A1086" t="s">
        <v>365</v>
      </c>
      <c r="B1086" t="s">
        <v>437</v>
      </c>
      <c r="C1086" t="s">
        <v>438</v>
      </c>
      <c r="D1086" t="s">
        <v>126</v>
      </c>
      <c r="E1086" t="s">
        <v>357</v>
      </c>
      <c r="F1086">
        <v>12586415546</v>
      </c>
      <c r="G1086">
        <v>9470</v>
      </c>
      <c r="H1086">
        <v>7083167</v>
      </c>
      <c r="I1086">
        <v>1192637.4616888</v>
      </c>
      <c r="J1086">
        <v>7.5239848592235598E-7</v>
      </c>
      <c r="K1086">
        <v>5.6276284333000995E-4</v>
      </c>
      <c r="L1086">
        <v>9.4755926127659395E-5</v>
      </c>
      <c r="M1086">
        <v>14.1096459753996</v>
      </c>
      <c r="N1086">
        <v>1.4297131027318299</v>
      </c>
      <c r="O1086">
        <v>0.155248897324509</v>
      </c>
      <c r="P1086">
        <v>0.39401636682314201</v>
      </c>
      <c r="Q1086">
        <v>3.9401636682314201</v>
      </c>
    </row>
    <row r="1087" spans="1:17">
      <c r="A1087" t="s">
        <v>365</v>
      </c>
      <c r="B1087" t="s">
        <v>439</v>
      </c>
      <c r="C1087" t="s">
        <v>90</v>
      </c>
      <c r="D1087" t="s">
        <v>90</v>
      </c>
      <c r="E1087" t="s">
        <v>357</v>
      </c>
      <c r="F1087">
        <v>12586415546</v>
      </c>
      <c r="G1087">
        <v>9</v>
      </c>
      <c r="H1087">
        <v>50320</v>
      </c>
      <c r="I1087">
        <v>1192637.4616888</v>
      </c>
      <c r="J1087">
        <v>7.1505663920815203E-10</v>
      </c>
      <c r="K1087">
        <v>3.9979611205504699E-6</v>
      </c>
      <c r="L1087">
        <v>9.4755926127659395E-5</v>
      </c>
      <c r="M1087">
        <v>1.8875370989798299</v>
      </c>
      <c r="N1087">
        <v>1.0574854553217199</v>
      </c>
      <c r="O1087">
        <v>2.4274402792271998E-2</v>
      </c>
      <c r="P1087">
        <v>0.15580244796623699</v>
      </c>
      <c r="Q1087">
        <v>1.5580244796623699</v>
      </c>
    </row>
    <row r="1088" spans="1:17">
      <c r="A1088" t="s">
        <v>365</v>
      </c>
      <c r="B1088" t="s">
        <v>440</v>
      </c>
      <c r="C1088" t="s">
        <v>441</v>
      </c>
      <c r="D1088" t="s">
        <v>94</v>
      </c>
      <c r="E1088" t="s">
        <v>357</v>
      </c>
      <c r="F1088">
        <v>12586415546</v>
      </c>
      <c r="G1088">
        <v>6</v>
      </c>
      <c r="H1088">
        <v>90257</v>
      </c>
      <c r="I1088">
        <v>1192637.4616888</v>
      </c>
      <c r="J1088">
        <v>4.7670442613876795E-10</v>
      </c>
      <c r="K1088">
        <v>7.1709852316677999E-6</v>
      </c>
      <c r="L1088">
        <v>9.4755926127659395E-5</v>
      </c>
      <c r="M1088">
        <v>0.70155863678654695</v>
      </c>
      <c r="N1088">
        <v>1.02136615894456</v>
      </c>
      <c r="O1088">
        <v>9.1814642233443208E-3</v>
      </c>
      <c r="P1088">
        <v>9.5819957333242001E-2</v>
      </c>
      <c r="Q1088">
        <v>0.95819957333242001</v>
      </c>
    </row>
    <row r="1089" spans="1:17">
      <c r="A1089" t="s">
        <v>365</v>
      </c>
      <c r="B1089" t="s">
        <v>442</v>
      </c>
      <c r="C1089" t="s">
        <v>98</v>
      </c>
      <c r="D1089" t="s">
        <v>98</v>
      </c>
      <c r="E1089" t="s">
        <v>357</v>
      </c>
      <c r="F1089">
        <v>12586415546</v>
      </c>
      <c r="G1089">
        <v>2</v>
      </c>
      <c r="H1089">
        <v>5254</v>
      </c>
      <c r="I1089">
        <v>1192637.4616888</v>
      </c>
      <c r="J1089">
        <v>1.5890147537958899E-10</v>
      </c>
      <c r="K1089">
        <v>4.17434175822181E-7</v>
      </c>
      <c r="L1089">
        <v>9.4755926127659395E-5</v>
      </c>
      <c r="M1089">
        <v>4.0172933562012103</v>
      </c>
      <c r="N1089">
        <v>1.12234776093511</v>
      </c>
      <c r="O1089">
        <v>5.0127444490728902E-2</v>
      </c>
      <c r="P1089">
        <v>0.22389159093348901</v>
      </c>
      <c r="Q1089">
        <v>2.23891590933489</v>
      </c>
    </row>
    <row r="1090" spans="1:17">
      <c r="A1090" t="s">
        <v>365</v>
      </c>
      <c r="B1090" t="s">
        <v>443</v>
      </c>
      <c r="C1090" t="s">
        <v>102</v>
      </c>
      <c r="D1090" t="s">
        <v>102</v>
      </c>
      <c r="E1090" t="s">
        <v>357</v>
      </c>
      <c r="F1090">
        <v>12586415546</v>
      </c>
      <c r="G1090">
        <v>12</v>
      </c>
      <c r="H1090">
        <v>64632</v>
      </c>
      <c r="I1090">
        <v>1192637.4616888</v>
      </c>
      <c r="J1090">
        <v>9.534088522775359E-10</v>
      </c>
      <c r="K1090">
        <v>5.1350600783668097E-6</v>
      </c>
      <c r="L1090">
        <v>9.4755926127659395E-5</v>
      </c>
      <c r="M1090">
        <v>1.9594187981322999</v>
      </c>
      <c r="N1090">
        <v>1.05967463200455</v>
      </c>
      <c r="O1090">
        <v>2.5172537702146801E-2</v>
      </c>
      <c r="P1090">
        <v>0.15865855697738701</v>
      </c>
      <c r="Q1090">
        <v>1.58658556977387</v>
      </c>
    </row>
    <row r="1091" spans="1:17">
      <c r="A1091" t="s">
        <v>365</v>
      </c>
      <c r="B1091" t="s">
        <v>444</v>
      </c>
      <c r="C1091" t="s">
        <v>110</v>
      </c>
      <c r="D1091" t="s">
        <v>110</v>
      </c>
      <c r="E1091" t="s">
        <v>357</v>
      </c>
      <c r="F1091">
        <v>12586415546</v>
      </c>
      <c r="G1091">
        <v>0</v>
      </c>
      <c r="H1091">
        <v>951</v>
      </c>
      <c r="I1091">
        <v>1192637.4616888</v>
      </c>
      <c r="J1091">
        <v>0</v>
      </c>
      <c r="K1091">
        <v>7.5557651542994705E-8</v>
      </c>
      <c r="L1091">
        <v>9.4755926127659395E-5</v>
      </c>
      <c r="M1091">
        <v>0</v>
      </c>
      <c r="N1091">
        <v>1</v>
      </c>
      <c r="O1091">
        <v>0</v>
      </c>
      <c r="P1091">
        <v>0</v>
      </c>
      <c r="Q1091">
        <v>0</v>
      </c>
    </row>
    <row r="1092" spans="1:17">
      <c r="A1092" t="s">
        <v>365</v>
      </c>
      <c r="B1092" t="s">
        <v>445</v>
      </c>
      <c r="C1092" t="s">
        <v>114</v>
      </c>
      <c r="D1092" t="s">
        <v>114</v>
      </c>
      <c r="E1092" t="s">
        <v>357</v>
      </c>
      <c r="F1092">
        <v>12586415546</v>
      </c>
      <c r="G1092">
        <v>649</v>
      </c>
      <c r="H1092">
        <v>399979</v>
      </c>
      <c r="I1092">
        <v>1192637.4616888</v>
      </c>
      <c r="J1092">
        <v>5.15635287606768E-8</v>
      </c>
      <c r="K1092">
        <v>3.1778626610426401E-5</v>
      </c>
      <c r="L1092">
        <v>9.4755926127659395E-5</v>
      </c>
      <c r="M1092">
        <v>17.1238386033632</v>
      </c>
      <c r="N1092">
        <v>1.5215111583777301</v>
      </c>
      <c r="O1092">
        <v>0.182275141711673</v>
      </c>
      <c r="P1092">
        <v>0.42693692943065098</v>
      </c>
      <c r="Q1092">
        <v>4.26936929430651</v>
      </c>
    </row>
    <row r="1093" spans="1:17">
      <c r="A1093" t="s">
        <v>365</v>
      </c>
      <c r="B1093" t="s">
        <v>446</v>
      </c>
      <c r="C1093" t="s">
        <v>122</v>
      </c>
      <c r="D1093" t="s">
        <v>122</v>
      </c>
      <c r="E1093" t="s">
        <v>357</v>
      </c>
      <c r="F1093">
        <v>12586415546</v>
      </c>
      <c r="G1093">
        <v>6</v>
      </c>
      <c r="H1093">
        <v>5537</v>
      </c>
      <c r="I1093">
        <v>1192637.4616888</v>
      </c>
      <c r="J1093">
        <v>4.7670442613876795E-10</v>
      </c>
      <c r="K1093">
        <v>4.3991873458839302E-7</v>
      </c>
      <c r="L1093">
        <v>9.4755926127659395E-5</v>
      </c>
      <c r="M1093">
        <v>11.4358999242267</v>
      </c>
      <c r="N1093">
        <v>1.3482834401046</v>
      </c>
      <c r="O1093">
        <v>0.12978120045866301</v>
      </c>
      <c r="P1093">
        <v>0.360251579397874</v>
      </c>
      <c r="Q1093">
        <v>3.60251579397874</v>
      </c>
    </row>
    <row r="1094" spans="1:17">
      <c r="A1094" t="s">
        <v>366</v>
      </c>
      <c r="B1094" t="s">
        <v>447</v>
      </c>
      <c r="C1094" t="s">
        <v>448</v>
      </c>
      <c r="D1094" t="s">
        <v>449</v>
      </c>
      <c r="E1094" t="s">
        <v>0</v>
      </c>
      <c r="F1094">
        <v>1405794913</v>
      </c>
      <c r="H1094">
        <v>16491</v>
      </c>
      <c r="I1094">
        <v>8744949</v>
      </c>
      <c r="K1094">
        <v>1.17307296018079E-5</v>
      </c>
      <c r="L1094">
        <v>6.2206435086168202E-3</v>
      </c>
    </row>
    <row r="1095" spans="1:17">
      <c r="A1095" t="s">
        <v>366</v>
      </c>
      <c r="B1095" t="s">
        <v>450</v>
      </c>
      <c r="C1095" t="s">
        <v>451</v>
      </c>
      <c r="D1095" t="s">
        <v>452</v>
      </c>
      <c r="E1095" t="s">
        <v>0</v>
      </c>
      <c r="F1095">
        <v>1405794913</v>
      </c>
      <c r="H1095">
        <v>366589</v>
      </c>
      <c r="I1095">
        <v>8744949</v>
      </c>
      <c r="K1095">
        <v>2.6076990079419899E-4</v>
      </c>
      <c r="L1095">
        <v>6.2206435086168202E-3</v>
      </c>
    </row>
    <row r="1096" spans="1:17">
      <c r="A1096" t="s">
        <v>366</v>
      </c>
      <c r="B1096" t="s">
        <v>453</v>
      </c>
      <c r="C1096" t="s">
        <v>454</v>
      </c>
      <c r="D1096" t="s">
        <v>455</v>
      </c>
      <c r="E1096" t="s">
        <v>0</v>
      </c>
      <c r="F1096">
        <v>1405794913</v>
      </c>
      <c r="G1096">
        <v>0</v>
      </c>
      <c r="H1096">
        <v>5616</v>
      </c>
      <c r="I1096">
        <v>8744949</v>
      </c>
      <c r="J1096">
        <v>0</v>
      </c>
      <c r="K1096">
        <v>3.9948928169154603E-6</v>
      </c>
      <c r="L1096">
        <v>6.2206435086168202E-3</v>
      </c>
      <c r="M1096">
        <v>0</v>
      </c>
      <c r="N1096">
        <v>1</v>
      </c>
      <c r="O1096">
        <v>0</v>
      </c>
      <c r="P1096">
        <v>0</v>
      </c>
      <c r="Q1096">
        <v>0</v>
      </c>
    </row>
    <row r="1097" spans="1:17">
      <c r="A1097" t="s">
        <v>366</v>
      </c>
      <c r="B1097" t="s">
        <v>456</v>
      </c>
      <c r="C1097" t="s">
        <v>146</v>
      </c>
      <c r="D1097" t="s">
        <v>146</v>
      </c>
      <c r="E1097" t="s">
        <v>0</v>
      </c>
      <c r="F1097">
        <v>1405794913</v>
      </c>
      <c r="G1097">
        <v>0</v>
      </c>
      <c r="H1097">
        <v>1677</v>
      </c>
      <c r="I1097">
        <v>8744949</v>
      </c>
      <c r="J1097">
        <v>0</v>
      </c>
      <c r="K1097">
        <v>1.19291938282892E-6</v>
      </c>
      <c r="L1097">
        <v>6.2206435086168202E-3</v>
      </c>
      <c r="M1097">
        <v>0</v>
      </c>
      <c r="N1097">
        <v>1</v>
      </c>
      <c r="O1097">
        <v>0</v>
      </c>
      <c r="P1097">
        <v>0</v>
      </c>
      <c r="Q1097">
        <v>0</v>
      </c>
    </row>
    <row r="1098" spans="1:17">
      <c r="A1098" t="s">
        <v>366</v>
      </c>
      <c r="B1098" t="s">
        <v>457</v>
      </c>
      <c r="C1098" t="s">
        <v>164</v>
      </c>
      <c r="D1098" t="s">
        <v>164</v>
      </c>
      <c r="E1098" t="s">
        <v>0</v>
      </c>
      <c r="F1098">
        <v>1405794913</v>
      </c>
      <c r="G1098">
        <v>0</v>
      </c>
      <c r="H1098">
        <v>16011</v>
      </c>
      <c r="I1098">
        <v>8744949</v>
      </c>
      <c r="J1098">
        <v>0</v>
      </c>
      <c r="K1098">
        <v>1.13892857713023E-5</v>
      </c>
      <c r="L1098">
        <v>6.2206435086168202E-3</v>
      </c>
      <c r="M1098">
        <v>0</v>
      </c>
      <c r="N1098">
        <v>1</v>
      </c>
      <c r="O1098">
        <v>0</v>
      </c>
      <c r="P1098">
        <v>0</v>
      </c>
      <c r="Q1098">
        <v>0</v>
      </c>
    </row>
    <row r="1099" spans="1:17">
      <c r="A1099" t="s">
        <v>366</v>
      </c>
      <c r="B1099" t="s">
        <v>458</v>
      </c>
      <c r="C1099" t="s">
        <v>150</v>
      </c>
      <c r="D1099" t="s">
        <v>150</v>
      </c>
      <c r="E1099" t="s">
        <v>0</v>
      </c>
      <c r="F1099">
        <v>1405794913</v>
      </c>
      <c r="G1099">
        <v>0</v>
      </c>
      <c r="H1099">
        <v>275792</v>
      </c>
      <c r="I1099">
        <v>8744949</v>
      </c>
      <c r="J1099">
        <v>0</v>
      </c>
      <c r="K1099">
        <v>1.9618224354749799E-4</v>
      </c>
      <c r="L1099">
        <v>6.2206435086168202E-3</v>
      </c>
      <c r="M1099">
        <v>0</v>
      </c>
      <c r="N1099">
        <v>1</v>
      </c>
      <c r="O1099">
        <v>0</v>
      </c>
      <c r="P1099">
        <v>0</v>
      </c>
      <c r="Q1099">
        <v>0</v>
      </c>
    </row>
    <row r="1100" spans="1:17">
      <c r="A1100" t="s">
        <v>366</v>
      </c>
      <c r="B1100" t="s">
        <v>459</v>
      </c>
      <c r="C1100" t="s">
        <v>154</v>
      </c>
      <c r="D1100" t="s">
        <v>154</v>
      </c>
      <c r="E1100" t="s">
        <v>0</v>
      </c>
      <c r="F1100">
        <v>1405794913</v>
      </c>
      <c r="G1100">
        <v>0</v>
      </c>
      <c r="H1100">
        <v>21810</v>
      </c>
      <c r="I1100">
        <v>8744949</v>
      </c>
      <c r="J1100">
        <v>0</v>
      </c>
      <c r="K1100">
        <v>1.5514354048598E-5</v>
      </c>
      <c r="L1100">
        <v>6.2206435086168202E-3</v>
      </c>
      <c r="M1100">
        <v>0</v>
      </c>
      <c r="N1100">
        <v>1</v>
      </c>
      <c r="O1100">
        <v>0</v>
      </c>
      <c r="P1100">
        <v>0</v>
      </c>
      <c r="Q1100">
        <v>0</v>
      </c>
    </row>
    <row r="1101" spans="1:17">
      <c r="A1101" t="s">
        <v>366</v>
      </c>
      <c r="B1101" t="s">
        <v>460</v>
      </c>
      <c r="C1101" t="s">
        <v>61</v>
      </c>
      <c r="D1101" t="s">
        <v>61</v>
      </c>
      <c r="E1101" t="s">
        <v>0</v>
      </c>
      <c r="F1101">
        <v>1405794913</v>
      </c>
      <c r="G1101">
        <v>0</v>
      </c>
      <c r="H1101">
        <v>23834</v>
      </c>
      <c r="I1101">
        <v>8744949</v>
      </c>
      <c r="J1101">
        <v>0</v>
      </c>
      <c r="K1101">
        <v>1.6954108867229898E-5</v>
      </c>
      <c r="L1101">
        <v>6.2206435086168202E-3</v>
      </c>
      <c r="M1101">
        <v>0</v>
      </c>
      <c r="N1101">
        <v>1</v>
      </c>
      <c r="O1101">
        <v>0</v>
      </c>
      <c r="P1101">
        <v>0</v>
      </c>
      <c r="Q1101">
        <v>0</v>
      </c>
    </row>
    <row r="1102" spans="1:17">
      <c r="A1102" t="s">
        <v>366</v>
      </c>
      <c r="B1102" t="s">
        <v>461</v>
      </c>
      <c r="C1102" t="s">
        <v>160</v>
      </c>
      <c r="D1102" t="s">
        <v>160</v>
      </c>
      <c r="E1102" t="s">
        <v>0</v>
      </c>
      <c r="F1102">
        <v>1405794913</v>
      </c>
      <c r="G1102">
        <v>0</v>
      </c>
      <c r="H1102">
        <v>9634</v>
      </c>
      <c r="I1102">
        <v>8744949</v>
      </c>
      <c r="J1102">
        <v>0</v>
      </c>
      <c r="K1102">
        <v>6.8530622147727202E-6</v>
      </c>
      <c r="L1102">
        <v>6.2206435086168202E-3</v>
      </c>
      <c r="M1102">
        <v>0</v>
      </c>
      <c r="N1102">
        <v>1</v>
      </c>
      <c r="O1102">
        <v>0</v>
      </c>
      <c r="P1102">
        <v>0</v>
      </c>
      <c r="Q1102">
        <v>0</v>
      </c>
    </row>
    <row r="1103" spans="1:17">
      <c r="A1103" t="s">
        <v>366</v>
      </c>
      <c r="B1103" t="s">
        <v>447</v>
      </c>
      <c r="C1103" t="s">
        <v>448</v>
      </c>
      <c r="D1103" t="s">
        <v>449</v>
      </c>
      <c r="E1103" t="s">
        <v>333</v>
      </c>
      <c r="F1103">
        <v>1405794913</v>
      </c>
      <c r="G1103">
        <v>45</v>
      </c>
      <c r="H1103">
        <v>16491</v>
      </c>
      <c r="I1103">
        <v>7547956.884935</v>
      </c>
      <c r="J1103">
        <v>3.2010359109899599E-8</v>
      </c>
      <c r="K1103">
        <v>1.17307296018079E-5</v>
      </c>
      <c r="L1103">
        <v>5.3691735651735101E-3</v>
      </c>
      <c r="M1103">
        <v>0.50822740396047295</v>
      </c>
      <c r="N1103">
        <v>1.01547820370759</v>
      </c>
      <c r="O1103">
        <v>6.6706061149183196E-3</v>
      </c>
      <c r="P1103">
        <v>8.1673778625200893E-2</v>
      </c>
      <c r="Q1103">
        <v>0.81673778625200899</v>
      </c>
    </row>
    <row r="1104" spans="1:17">
      <c r="A1104" t="s">
        <v>366</v>
      </c>
      <c r="B1104" t="s">
        <v>450</v>
      </c>
      <c r="C1104" t="s">
        <v>451</v>
      </c>
      <c r="D1104" t="s">
        <v>452</v>
      </c>
      <c r="E1104" t="s">
        <v>333</v>
      </c>
      <c r="F1104">
        <v>1405794913</v>
      </c>
      <c r="G1104">
        <v>235</v>
      </c>
      <c r="H1104">
        <v>366589</v>
      </c>
      <c r="I1104">
        <v>7547956.884935</v>
      </c>
      <c r="J1104">
        <v>1.67165208685031E-7</v>
      </c>
      <c r="K1104">
        <v>2.6076990079419899E-4</v>
      </c>
      <c r="L1104">
        <v>5.3691735651735101E-3</v>
      </c>
      <c r="M1104">
        <v>0.119393584149937</v>
      </c>
      <c r="N1104">
        <v>1.0036361640526501</v>
      </c>
      <c r="O1104">
        <v>1.57630187089134E-3</v>
      </c>
      <c r="P1104">
        <v>3.9702668309464298E-2</v>
      </c>
      <c r="Q1104">
        <v>0.39702668309464301</v>
      </c>
    </row>
    <row r="1105" spans="1:17">
      <c r="A1105" t="s">
        <v>366</v>
      </c>
      <c r="B1105" t="s">
        <v>453</v>
      </c>
      <c r="C1105" t="s">
        <v>454</v>
      </c>
      <c r="D1105" t="s">
        <v>455</v>
      </c>
      <c r="E1105" t="s">
        <v>333</v>
      </c>
      <c r="F1105">
        <v>1405794913</v>
      </c>
      <c r="G1105">
        <v>315</v>
      </c>
      <c r="H1105">
        <v>5616</v>
      </c>
      <c r="I1105">
        <v>7547956.884935</v>
      </c>
      <c r="J1105">
        <v>2.2407251376929701E-7</v>
      </c>
      <c r="K1105">
        <v>3.9948928169154603E-6</v>
      </c>
      <c r="L1105">
        <v>5.3691735651735101E-3</v>
      </c>
      <c r="M1105">
        <v>10.446625147967399</v>
      </c>
      <c r="N1105">
        <v>1.31815480794034</v>
      </c>
      <c r="O1105">
        <v>0.119966418062328</v>
      </c>
      <c r="P1105">
        <v>0.34636168677024298</v>
      </c>
      <c r="Q1105">
        <v>3.4636168677024299</v>
      </c>
    </row>
    <row r="1106" spans="1:17">
      <c r="A1106" t="s">
        <v>366</v>
      </c>
      <c r="B1106" t="s">
        <v>456</v>
      </c>
      <c r="C1106" t="s">
        <v>146</v>
      </c>
      <c r="D1106" t="s">
        <v>146</v>
      </c>
      <c r="E1106" t="s">
        <v>333</v>
      </c>
      <c r="F1106">
        <v>1405794913</v>
      </c>
      <c r="G1106">
        <v>13</v>
      </c>
      <c r="H1106">
        <v>1677</v>
      </c>
      <c r="I1106">
        <v>7547956.884935</v>
      </c>
      <c r="J1106">
        <v>9.2474370761931997E-9</v>
      </c>
      <c r="K1106">
        <v>1.19291938282892E-6</v>
      </c>
      <c r="L1106">
        <v>5.3691735651735101E-3</v>
      </c>
      <c r="M1106">
        <v>1.44378606696161</v>
      </c>
      <c r="N1106">
        <v>1.0439708970442501</v>
      </c>
      <c r="O1106">
        <v>1.8688391933233298E-2</v>
      </c>
      <c r="P1106">
        <v>0.136705493427416</v>
      </c>
      <c r="Q1106">
        <v>1.36705493427416</v>
      </c>
    </row>
    <row r="1107" spans="1:17">
      <c r="A1107" t="s">
        <v>366</v>
      </c>
      <c r="B1107" t="s">
        <v>457</v>
      </c>
      <c r="C1107" t="s">
        <v>164</v>
      </c>
      <c r="D1107" t="s">
        <v>164</v>
      </c>
      <c r="E1107" t="s">
        <v>333</v>
      </c>
      <c r="F1107">
        <v>1405794913</v>
      </c>
      <c r="G1107">
        <v>18</v>
      </c>
      <c r="H1107">
        <v>16011</v>
      </c>
      <c r="I1107">
        <v>7547956.884935</v>
      </c>
      <c r="J1107">
        <v>1.28041436439598E-8</v>
      </c>
      <c r="K1107">
        <v>1.13892857713023E-5</v>
      </c>
      <c r="L1107">
        <v>5.3691735651735101E-3</v>
      </c>
      <c r="M1107">
        <v>0.20938550043625401</v>
      </c>
      <c r="N1107">
        <v>1.00637689232008</v>
      </c>
      <c r="O1107">
        <v>2.76065626783332E-3</v>
      </c>
      <c r="P1107">
        <v>5.2541947697371402E-2</v>
      </c>
      <c r="Q1107">
        <v>0.52541947697371405</v>
      </c>
    </row>
    <row r="1108" spans="1:17">
      <c r="A1108" t="s">
        <v>366</v>
      </c>
      <c r="B1108" t="s">
        <v>458</v>
      </c>
      <c r="C1108" t="s">
        <v>150</v>
      </c>
      <c r="D1108" t="s">
        <v>150</v>
      </c>
      <c r="E1108" t="s">
        <v>333</v>
      </c>
      <c r="F1108">
        <v>1405794913</v>
      </c>
      <c r="G1108">
        <v>829</v>
      </c>
      <c r="H1108">
        <v>275792</v>
      </c>
      <c r="I1108">
        <v>7547956.884935</v>
      </c>
      <c r="J1108">
        <v>5.8970194893570503E-7</v>
      </c>
      <c r="K1108">
        <v>1.9618224354749799E-4</v>
      </c>
      <c r="L1108">
        <v>5.3691735651735101E-3</v>
      </c>
      <c r="M1108">
        <v>0.55984193082809397</v>
      </c>
      <c r="N1108">
        <v>1.0170501381505199</v>
      </c>
      <c r="O1108">
        <v>7.3423631345191304E-3</v>
      </c>
      <c r="P1108">
        <v>8.5687590318080098E-2</v>
      </c>
      <c r="Q1108">
        <v>0.85687590318080098</v>
      </c>
    </row>
    <row r="1109" spans="1:17">
      <c r="A1109" t="s">
        <v>366</v>
      </c>
      <c r="B1109" t="s">
        <v>459</v>
      </c>
      <c r="C1109" t="s">
        <v>154</v>
      </c>
      <c r="D1109" t="s">
        <v>154</v>
      </c>
      <c r="E1109" t="s">
        <v>333</v>
      </c>
      <c r="F1109">
        <v>1405794913</v>
      </c>
      <c r="G1109">
        <v>117</v>
      </c>
      <c r="H1109">
        <v>21810</v>
      </c>
      <c r="I1109">
        <v>7547956.884935</v>
      </c>
      <c r="J1109">
        <v>8.3226933685738806E-8</v>
      </c>
      <c r="K1109">
        <v>1.5514354048598E-5</v>
      </c>
      <c r="L1109">
        <v>5.3691735651735101E-3</v>
      </c>
      <c r="M1109">
        <v>0.999131733546612</v>
      </c>
      <c r="N1109">
        <v>1.03042882847725</v>
      </c>
      <c r="O1109">
        <v>1.30180005140403E-2</v>
      </c>
      <c r="P1109">
        <v>0.114096452679478</v>
      </c>
      <c r="Q1109">
        <v>1.1409645267947801</v>
      </c>
    </row>
    <row r="1110" spans="1:17">
      <c r="A1110" t="s">
        <v>366</v>
      </c>
      <c r="B1110" t="s">
        <v>460</v>
      </c>
      <c r="C1110" t="s">
        <v>61</v>
      </c>
      <c r="D1110" t="s">
        <v>61</v>
      </c>
      <c r="E1110" t="s">
        <v>333</v>
      </c>
      <c r="F1110">
        <v>1405794913</v>
      </c>
      <c r="G1110">
        <v>42</v>
      </c>
      <c r="H1110">
        <v>23834</v>
      </c>
      <c r="I1110">
        <v>7547956.884935</v>
      </c>
      <c r="J1110">
        <v>2.9876335169239598E-8</v>
      </c>
      <c r="K1110">
        <v>1.6954108867229898E-5</v>
      </c>
      <c r="L1110">
        <v>5.3691735651735101E-3</v>
      </c>
      <c r="M1110">
        <v>0.32820478773172801</v>
      </c>
      <c r="N1110">
        <v>1.0099955660059501</v>
      </c>
      <c r="O1110">
        <v>4.31946718523947E-3</v>
      </c>
      <c r="P1110">
        <v>6.5722653516420607E-2</v>
      </c>
      <c r="Q1110">
        <v>0.65722653516420604</v>
      </c>
    </row>
    <row r="1111" spans="1:17">
      <c r="A1111" t="s">
        <v>366</v>
      </c>
      <c r="B1111" t="s">
        <v>461</v>
      </c>
      <c r="C1111" t="s">
        <v>160</v>
      </c>
      <c r="D1111" t="s">
        <v>160</v>
      </c>
      <c r="E1111" t="s">
        <v>333</v>
      </c>
      <c r="F1111">
        <v>1405794913</v>
      </c>
      <c r="G1111">
        <v>99</v>
      </c>
      <c r="H1111">
        <v>9634</v>
      </c>
      <c r="I1111">
        <v>7547956.884935</v>
      </c>
      <c r="J1111">
        <v>7.0422790041779001E-8</v>
      </c>
      <c r="K1111">
        <v>6.8530622147727202E-6</v>
      </c>
      <c r="L1111">
        <v>5.3691735651735101E-3</v>
      </c>
      <c r="M1111">
        <v>1.91390822723342</v>
      </c>
      <c r="N1111">
        <v>1.05828859519951</v>
      </c>
      <c r="O1111">
        <v>2.4604115914322398E-2</v>
      </c>
      <c r="P1111">
        <v>0.15685699192041899</v>
      </c>
      <c r="Q1111">
        <v>1.56856991920419</v>
      </c>
    </row>
    <row r="1112" spans="1:17">
      <c r="A1112" t="s">
        <v>366</v>
      </c>
      <c r="B1112" t="s">
        <v>447</v>
      </c>
      <c r="C1112" t="s">
        <v>448</v>
      </c>
      <c r="D1112" t="s">
        <v>449</v>
      </c>
      <c r="E1112" t="s">
        <v>334</v>
      </c>
      <c r="F1112">
        <v>1405794913</v>
      </c>
      <c r="G1112">
        <v>5</v>
      </c>
      <c r="H1112">
        <v>16491</v>
      </c>
      <c r="I1112">
        <v>395530</v>
      </c>
      <c r="J1112">
        <v>3.5567065677666198E-9</v>
      </c>
      <c r="K1112">
        <v>1.17307296018079E-5</v>
      </c>
      <c r="L1112">
        <v>2.8135682974974598E-4</v>
      </c>
      <c r="M1112">
        <v>1.0776197711751301</v>
      </c>
      <c r="N1112">
        <v>1.0328192029937699</v>
      </c>
      <c r="O1112">
        <v>1.40243040808842E-2</v>
      </c>
      <c r="P1112">
        <v>0.118424254614012</v>
      </c>
      <c r="Q1112">
        <v>1.18424254614012</v>
      </c>
    </row>
    <row r="1113" spans="1:17">
      <c r="A1113" t="s">
        <v>366</v>
      </c>
      <c r="B1113" t="s">
        <v>450</v>
      </c>
      <c r="C1113" t="s">
        <v>451</v>
      </c>
      <c r="D1113" t="s">
        <v>452</v>
      </c>
      <c r="E1113" t="s">
        <v>334</v>
      </c>
      <c r="F1113">
        <v>1405794913</v>
      </c>
      <c r="G1113">
        <v>132</v>
      </c>
      <c r="H1113">
        <v>366589</v>
      </c>
      <c r="I1113">
        <v>395530</v>
      </c>
      <c r="J1113">
        <v>9.3897053389038703E-8</v>
      </c>
      <c r="K1113">
        <v>2.6076990079419899E-4</v>
      </c>
      <c r="L1113">
        <v>2.8135682974974598E-4</v>
      </c>
      <c r="M1113">
        <v>1.2797850722914601</v>
      </c>
      <c r="N1113">
        <v>1.03897620218134</v>
      </c>
      <c r="O1113">
        <v>1.66056001272533E-2</v>
      </c>
      <c r="P1113">
        <v>0.128862718143198</v>
      </c>
      <c r="Q1113">
        <v>1.2886271814319801</v>
      </c>
    </row>
    <row r="1114" spans="1:17">
      <c r="A1114" t="s">
        <v>366</v>
      </c>
      <c r="B1114" t="s">
        <v>453</v>
      </c>
      <c r="C1114" t="s">
        <v>454</v>
      </c>
      <c r="D1114" t="s">
        <v>455</v>
      </c>
      <c r="E1114" t="s">
        <v>334</v>
      </c>
      <c r="F1114">
        <v>1405794913</v>
      </c>
      <c r="G1114">
        <v>73</v>
      </c>
      <c r="H1114">
        <v>5616</v>
      </c>
      <c r="I1114">
        <v>395530</v>
      </c>
      <c r="J1114">
        <v>5.1927915889392598E-8</v>
      </c>
      <c r="K1114">
        <v>3.9948928169154603E-6</v>
      </c>
      <c r="L1114">
        <v>2.8135682974974598E-4</v>
      </c>
      <c r="M1114">
        <v>46.199608909928102</v>
      </c>
      <c r="N1114">
        <v>2.4070216449297002</v>
      </c>
      <c r="O1114">
        <v>0.38147999564738699</v>
      </c>
      <c r="P1114">
        <v>0.61764066871230805</v>
      </c>
      <c r="Q1114">
        <v>6.1764066871230803</v>
      </c>
    </row>
    <row r="1115" spans="1:17">
      <c r="A1115" t="s">
        <v>366</v>
      </c>
      <c r="B1115" t="s">
        <v>456</v>
      </c>
      <c r="C1115" t="s">
        <v>146</v>
      </c>
      <c r="D1115" t="s">
        <v>146</v>
      </c>
      <c r="E1115" t="s">
        <v>334</v>
      </c>
      <c r="F1115">
        <v>1405794913</v>
      </c>
      <c r="G1115">
        <v>0</v>
      </c>
      <c r="H1115">
        <v>1677</v>
      </c>
      <c r="I1115">
        <v>395530</v>
      </c>
      <c r="J1115">
        <v>0</v>
      </c>
      <c r="K1115">
        <v>1.19291938282892E-6</v>
      </c>
      <c r="L1115">
        <v>2.8135682974974598E-4</v>
      </c>
      <c r="M1115">
        <v>0</v>
      </c>
      <c r="N1115">
        <v>1</v>
      </c>
      <c r="O1115">
        <v>0</v>
      </c>
      <c r="P1115">
        <v>0</v>
      </c>
      <c r="Q1115">
        <v>0</v>
      </c>
    </row>
    <row r="1116" spans="1:17">
      <c r="A1116" t="s">
        <v>366</v>
      </c>
      <c r="B1116" t="s">
        <v>457</v>
      </c>
      <c r="C1116" t="s">
        <v>164</v>
      </c>
      <c r="D1116" t="s">
        <v>164</v>
      </c>
      <c r="E1116" t="s">
        <v>334</v>
      </c>
      <c r="F1116">
        <v>1405794913</v>
      </c>
      <c r="G1116">
        <v>14</v>
      </c>
      <c r="H1116">
        <v>16011</v>
      </c>
      <c r="I1116">
        <v>395530</v>
      </c>
      <c r="J1116">
        <v>9.9587783897465294E-9</v>
      </c>
      <c r="K1116">
        <v>1.13892857713023E-5</v>
      </c>
      <c r="L1116">
        <v>2.8135682974974598E-4</v>
      </c>
      <c r="M1116">
        <v>3.1077932302827702</v>
      </c>
      <c r="N1116">
        <v>1.0946486874271799</v>
      </c>
      <c r="O1116">
        <v>3.9274760644347699E-2</v>
      </c>
      <c r="P1116">
        <v>0.198178607938263</v>
      </c>
      <c r="Q1116">
        <v>1.9817860793826301</v>
      </c>
    </row>
    <row r="1117" spans="1:17">
      <c r="A1117" t="s">
        <v>366</v>
      </c>
      <c r="B1117" t="s">
        <v>458</v>
      </c>
      <c r="C1117" t="s">
        <v>150</v>
      </c>
      <c r="D1117" t="s">
        <v>150</v>
      </c>
      <c r="E1117" t="s">
        <v>334</v>
      </c>
      <c r="F1117">
        <v>1405794913</v>
      </c>
      <c r="G1117">
        <v>309</v>
      </c>
      <c r="H1117">
        <v>275792</v>
      </c>
      <c r="I1117">
        <v>395530</v>
      </c>
      <c r="J1117">
        <v>2.19804465887977E-7</v>
      </c>
      <c r="K1117">
        <v>1.9618224354749799E-4</v>
      </c>
      <c r="L1117">
        <v>2.8135682974974598E-4</v>
      </c>
      <c r="M1117">
        <v>3.9821659386441701</v>
      </c>
      <c r="N1117">
        <v>1.1212779458869</v>
      </c>
      <c r="O1117">
        <v>4.9713280215561699E-2</v>
      </c>
      <c r="P1117">
        <v>0.22296475106070399</v>
      </c>
      <c r="Q1117">
        <v>2.2296475106070401</v>
      </c>
    </row>
    <row r="1118" spans="1:17">
      <c r="A1118" t="s">
        <v>366</v>
      </c>
      <c r="B1118" t="s">
        <v>459</v>
      </c>
      <c r="C1118" t="s">
        <v>154</v>
      </c>
      <c r="D1118" t="s">
        <v>154</v>
      </c>
      <c r="E1118" t="s">
        <v>334</v>
      </c>
      <c r="F1118">
        <v>1405794913</v>
      </c>
      <c r="G1118">
        <v>20</v>
      </c>
      <c r="H1118">
        <v>21810</v>
      </c>
      <c r="I1118">
        <v>395530</v>
      </c>
      <c r="J1118">
        <v>1.4226826271066501E-8</v>
      </c>
      <c r="K1118">
        <v>1.5514354048598E-5</v>
      </c>
      <c r="L1118">
        <v>2.8135682974974598E-4</v>
      </c>
      <c r="M1118">
        <v>3.2592439516642</v>
      </c>
      <c r="N1118">
        <v>1.09926116030632</v>
      </c>
      <c r="O1118">
        <v>4.1100883511527901E-2</v>
      </c>
      <c r="P1118">
        <v>0.20273352833591199</v>
      </c>
      <c r="Q1118">
        <v>2.0273352833591201</v>
      </c>
    </row>
    <row r="1119" spans="1:17">
      <c r="A1119" t="s">
        <v>366</v>
      </c>
      <c r="B1119" t="s">
        <v>460</v>
      </c>
      <c r="C1119" t="s">
        <v>61</v>
      </c>
      <c r="D1119" t="s">
        <v>61</v>
      </c>
      <c r="E1119" t="s">
        <v>334</v>
      </c>
      <c r="F1119">
        <v>1405794913</v>
      </c>
      <c r="G1119">
        <v>1</v>
      </c>
      <c r="H1119">
        <v>23834</v>
      </c>
      <c r="I1119">
        <v>395530</v>
      </c>
      <c r="J1119">
        <v>7.1134131355332295E-10</v>
      </c>
      <c r="K1119">
        <v>1.6954108867229898E-5</v>
      </c>
      <c r="L1119">
        <v>2.8135682974974598E-4</v>
      </c>
      <c r="M1119">
        <v>0.14912333344339199</v>
      </c>
      <c r="N1119">
        <v>1.00454159164698</v>
      </c>
      <c r="O1119">
        <v>1.9679228153111701E-3</v>
      </c>
      <c r="P1119">
        <v>4.4361276078480498E-2</v>
      </c>
      <c r="Q1119">
        <v>0.44361276078480499</v>
      </c>
    </row>
    <row r="1120" spans="1:17">
      <c r="A1120" t="s">
        <v>366</v>
      </c>
      <c r="B1120" t="s">
        <v>461</v>
      </c>
      <c r="C1120" t="s">
        <v>160</v>
      </c>
      <c r="D1120" t="s">
        <v>160</v>
      </c>
      <c r="E1120" t="s">
        <v>334</v>
      </c>
      <c r="F1120">
        <v>1405794913</v>
      </c>
      <c r="G1120">
        <v>10</v>
      </c>
      <c r="H1120">
        <v>9634</v>
      </c>
      <c r="I1120">
        <v>395530</v>
      </c>
      <c r="J1120">
        <v>7.1134131355332297E-9</v>
      </c>
      <c r="K1120">
        <v>6.8530622147727202E-6</v>
      </c>
      <c r="L1120">
        <v>2.8135682974974598E-4</v>
      </c>
      <c r="M1120">
        <v>3.68923139847396</v>
      </c>
      <c r="N1120">
        <v>1.11235654485576</v>
      </c>
      <c r="O1120">
        <v>4.6244014444208698E-2</v>
      </c>
      <c r="P1120">
        <v>0.215044215091243</v>
      </c>
      <c r="Q1120">
        <v>2.1504421509124301</v>
      </c>
    </row>
    <row r="1121" spans="1:17">
      <c r="A1121" t="s">
        <v>366</v>
      </c>
      <c r="B1121" t="s">
        <v>447</v>
      </c>
      <c r="C1121" t="s">
        <v>448</v>
      </c>
      <c r="D1121" t="s">
        <v>449</v>
      </c>
      <c r="E1121" t="s">
        <v>335</v>
      </c>
      <c r="F1121">
        <v>1405794913</v>
      </c>
      <c r="G1121">
        <v>1</v>
      </c>
      <c r="H1121">
        <v>16491</v>
      </c>
      <c r="I1121">
        <v>280453</v>
      </c>
      <c r="J1121">
        <v>7.1134131355332295E-10</v>
      </c>
      <c r="K1121">
        <v>1.17307296018079E-5</v>
      </c>
      <c r="L1121">
        <v>1.9949780540997E-4</v>
      </c>
      <c r="M1121">
        <v>0.30395891510727202</v>
      </c>
      <c r="N1121">
        <v>1.0092571513659101</v>
      </c>
      <c r="O1121">
        <v>4.0018354048701301E-3</v>
      </c>
      <c r="P1121">
        <v>6.3260061688794805E-2</v>
      </c>
      <c r="Q1121">
        <v>0.632600616887948</v>
      </c>
    </row>
    <row r="1122" spans="1:17">
      <c r="A1122" t="s">
        <v>366</v>
      </c>
      <c r="B1122" t="s">
        <v>450</v>
      </c>
      <c r="C1122" t="s">
        <v>451</v>
      </c>
      <c r="D1122" t="s">
        <v>452</v>
      </c>
      <c r="E1122" t="s">
        <v>335</v>
      </c>
      <c r="F1122">
        <v>1405794913</v>
      </c>
      <c r="G1122">
        <v>219</v>
      </c>
      <c r="H1122">
        <v>366589</v>
      </c>
      <c r="I1122">
        <v>280453</v>
      </c>
      <c r="J1122">
        <v>1.5578374766817799E-7</v>
      </c>
      <c r="K1122">
        <v>2.6076990079419899E-4</v>
      </c>
      <c r="L1122">
        <v>1.9949780540997E-4</v>
      </c>
      <c r="M1122">
        <v>2.9945154838755399</v>
      </c>
      <c r="N1122">
        <v>1.09119878287508</v>
      </c>
      <c r="O1122">
        <v>3.7903872899892201E-2</v>
      </c>
      <c r="P1122">
        <v>0.19468916996045799</v>
      </c>
      <c r="Q1122">
        <v>1.94689169960458</v>
      </c>
    </row>
    <row r="1123" spans="1:17">
      <c r="A1123" t="s">
        <v>366</v>
      </c>
      <c r="B1123" t="s">
        <v>453</v>
      </c>
      <c r="C1123" t="s">
        <v>454</v>
      </c>
      <c r="D1123" t="s">
        <v>455</v>
      </c>
      <c r="E1123" t="s">
        <v>335</v>
      </c>
      <c r="F1123">
        <v>1405794913</v>
      </c>
      <c r="G1123">
        <v>9</v>
      </c>
      <c r="H1123">
        <v>5616</v>
      </c>
      <c r="I1123">
        <v>280453</v>
      </c>
      <c r="J1123">
        <v>6.40207182197991E-9</v>
      </c>
      <c r="K1123">
        <v>3.9948928169154603E-6</v>
      </c>
      <c r="L1123">
        <v>1.9949780540997E-4</v>
      </c>
      <c r="M1123">
        <v>8.0329911362724804</v>
      </c>
      <c r="N1123">
        <v>1.2446469281655499</v>
      </c>
      <c r="O1123">
        <v>9.5046171595522505E-2</v>
      </c>
      <c r="P1123">
        <v>0.30829559126838402</v>
      </c>
      <c r="Q1123">
        <v>3.0829559126838402</v>
      </c>
    </row>
    <row r="1124" spans="1:17">
      <c r="A1124" t="s">
        <v>366</v>
      </c>
      <c r="B1124" t="s">
        <v>456</v>
      </c>
      <c r="C1124" t="s">
        <v>146</v>
      </c>
      <c r="D1124" t="s">
        <v>146</v>
      </c>
      <c r="E1124" t="s">
        <v>335</v>
      </c>
      <c r="F1124">
        <v>1405794913</v>
      </c>
      <c r="G1124">
        <v>0</v>
      </c>
      <c r="H1124">
        <v>1677</v>
      </c>
      <c r="I1124">
        <v>280453</v>
      </c>
      <c r="J1124">
        <v>0</v>
      </c>
      <c r="K1124">
        <v>1.19291938282892E-6</v>
      </c>
      <c r="L1124">
        <v>1.9949780540997E-4</v>
      </c>
      <c r="M1124">
        <v>0</v>
      </c>
      <c r="N1124">
        <v>1</v>
      </c>
      <c r="O1124">
        <v>0</v>
      </c>
      <c r="P1124">
        <v>0</v>
      </c>
      <c r="Q1124">
        <v>0</v>
      </c>
    </row>
    <row r="1125" spans="1:17">
      <c r="A1125" t="s">
        <v>366</v>
      </c>
      <c r="B1125" t="s">
        <v>457</v>
      </c>
      <c r="C1125" t="s">
        <v>164</v>
      </c>
      <c r="D1125" t="s">
        <v>164</v>
      </c>
      <c r="E1125" t="s">
        <v>335</v>
      </c>
      <c r="F1125">
        <v>1405794913</v>
      </c>
      <c r="G1125">
        <v>12</v>
      </c>
      <c r="H1125">
        <v>16011</v>
      </c>
      <c r="I1125">
        <v>280453</v>
      </c>
      <c r="J1125">
        <v>8.53609576263988E-9</v>
      </c>
      <c r="K1125">
        <v>1.13892857713023E-5</v>
      </c>
      <c r="L1125">
        <v>1.9949780540997E-4</v>
      </c>
      <c r="M1125">
        <v>3.7568570125793701</v>
      </c>
      <c r="N1125">
        <v>1.1144161013118301</v>
      </c>
      <c r="O1125">
        <v>4.7047378236762499E-2</v>
      </c>
      <c r="P1125">
        <v>0.21690407611836701</v>
      </c>
      <c r="Q1125">
        <v>2.1690407611836702</v>
      </c>
    </row>
    <row r="1126" spans="1:17">
      <c r="A1126" t="s">
        <v>366</v>
      </c>
      <c r="B1126" t="s">
        <v>458</v>
      </c>
      <c r="C1126" t="s">
        <v>150</v>
      </c>
      <c r="D1126" t="s">
        <v>150</v>
      </c>
      <c r="E1126" t="s">
        <v>335</v>
      </c>
      <c r="F1126">
        <v>1405794913</v>
      </c>
      <c r="G1126">
        <v>2996</v>
      </c>
      <c r="H1126">
        <v>275792</v>
      </c>
      <c r="I1126">
        <v>280453</v>
      </c>
      <c r="J1126">
        <v>2.13117857540576E-6</v>
      </c>
      <c r="K1126">
        <v>1.9618224354749799E-4</v>
      </c>
      <c r="L1126">
        <v>1.9949780540997E-4</v>
      </c>
      <c r="M1126">
        <v>54.453026415653603</v>
      </c>
      <c r="N1126">
        <v>2.6583817180817899</v>
      </c>
      <c r="O1126">
        <v>0.424617341600665</v>
      </c>
      <c r="P1126">
        <v>0.65162668883392505</v>
      </c>
      <c r="Q1126">
        <v>6.5162668883392501</v>
      </c>
    </row>
    <row r="1127" spans="1:17">
      <c r="A1127" t="s">
        <v>366</v>
      </c>
      <c r="B1127" t="s">
        <v>459</v>
      </c>
      <c r="C1127" t="s">
        <v>154</v>
      </c>
      <c r="D1127" t="s">
        <v>154</v>
      </c>
      <c r="E1127" t="s">
        <v>335</v>
      </c>
      <c r="F1127">
        <v>1405794913</v>
      </c>
      <c r="G1127">
        <v>11</v>
      </c>
      <c r="H1127">
        <v>21810</v>
      </c>
      <c r="I1127">
        <v>280453</v>
      </c>
      <c r="J1127">
        <v>7.8247544490865602E-9</v>
      </c>
      <c r="K1127">
        <v>1.5514354048598E-5</v>
      </c>
      <c r="L1127">
        <v>1.9949780540997E-4</v>
      </c>
      <c r="M1127">
        <v>2.5281270591184901</v>
      </c>
      <c r="N1127">
        <v>1.07699479664963</v>
      </c>
      <c r="O1127">
        <v>3.2213605069742399E-2</v>
      </c>
      <c r="P1127">
        <v>0.17948148949053899</v>
      </c>
      <c r="Q1127">
        <v>1.7948148949053899</v>
      </c>
    </row>
    <row r="1128" spans="1:17">
      <c r="A1128" t="s">
        <v>366</v>
      </c>
      <c r="B1128" t="s">
        <v>460</v>
      </c>
      <c r="C1128" t="s">
        <v>61</v>
      </c>
      <c r="D1128" t="s">
        <v>61</v>
      </c>
      <c r="E1128" t="s">
        <v>335</v>
      </c>
      <c r="F1128">
        <v>1405794913</v>
      </c>
      <c r="G1128">
        <v>0</v>
      </c>
      <c r="H1128">
        <v>23834</v>
      </c>
      <c r="I1128">
        <v>280453</v>
      </c>
      <c r="J1128">
        <v>0</v>
      </c>
      <c r="K1128">
        <v>1.6954108867229898E-5</v>
      </c>
      <c r="L1128">
        <v>1.9949780540997E-4</v>
      </c>
      <c r="M1128">
        <v>0</v>
      </c>
      <c r="N1128">
        <v>1</v>
      </c>
      <c r="O1128">
        <v>0</v>
      </c>
      <c r="P1128">
        <v>0</v>
      </c>
      <c r="Q1128">
        <v>0</v>
      </c>
    </row>
    <row r="1129" spans="1:17">
      <c r="A1129" t="s">
        <v>366</v>
      </c>
      <c r="B1129" t="s">
        <v>461</v>
      </c>
      <c r="C1129" t="s">
        <v>160</v>
      </c>
      <c r="D1129" t="s">
        <v>160</v>
      </c>
      <c r="E1129" t="s">
        <v>335</v>
      </c>
      <c r="F1129">
        <v>1405794913</v>
      </c>
      <c r="G1129">
        <v>3</v>
      </c>
      <c r="H1129">
        <v>9634</v>
      </c>
      <c r="I1129">
        <v>280453</v>
      </c>
      <c r="J1129">
        <v>2.13402394065997E-9</v>
      </c>
      <c r="K1129">
        <v>6.8530622147727202E-6</v>
      </c>
      <c r="L1129">
        <v>1.9949780540997E-4</v>
      </c>
      <c r="M1129">
        <v>1.5609050661305901</v>
      </c>
      <c r="N1129">
        <v>1.04753778799314</v>
      </c>
      <c r="O1129">
        <v>2.0169698293129201E-2</v>
      </c>
      <c r="P1129">
        <v>0.14202006299508901</v>
      </c>
      <c r="Q1129">
        <v>1.42020062995089</v>
      </c>
    </row>
    <row r="1130" spans="1:17">
      <c r="A1130" t="s">
        <v>366</v>
      </c>
      <c r="B1130" t="s">
        <v>447</v>
      </c>
      <c r="C1130" t="s">
        <v>448</v>
      </c>
      <c r="D1130" t="s">
        <v>449</v>
      </c>
      <c r="E1130" t="s">
        <v>336</v>
      </c>
      <c r="F1130">
        <v>1405794913</v>
      </c>
      <c r="G1130">
        <v>0</v>
      </c>
      <c r="H1130">
        <v>16491</v>
      </c>
      <c r="I1130">
        <v>84845</v>
      </c>
      <c r="J1130">
        <v>0</v>
      </c>
      <c r="K1130">
        <v>1.17307296018079E-5</v>
      </c>
      <c r="L1130">
        <v>6.0353753748431701E-5</v>
      </c>
      <c r="M1130">
        <v>0</v>
      </c>
      <c r="N1130">
        <v>1</v>
      </c>
      <c r="O1130">
        <v>0</v>
      </c>
      <c r="P1130">
        <v>0</v>
      </c>
      <c r="Q1130">
        <v>0</v>
      </c>
    </row>
    <row r="1131" spans="1:17">
      <c r="A1131" t="s">
        <v>366</v>
      </c>
      <c r="B1131" t="s">
        <v>450</v>
      </c>
      <c r="C1131" t="s">
        <v>451</v>
      </c>
      <c r="D1131" t="s">
        <v>452</v>
      </c>
      <c r="E1131" t="s">
        <v>336</v>
      </c>
      <c r="F1131">
        <v>1405794913</v>
      </c>
      <c r="G1131">
        <v>9</v>
      </c>
      <c r="H1131">
        <v>366589</v>
      </c>
      <c r="I1131">
        <v>84845</v>
      </c>
      <c r="J1131">
        <v>6.40207182197991E-9</v>
      </c>
      <c r="K1131">
        <v>2.6076990079419899E-4</v>
      </c>
      <c r="L1131">
        <v>6.0353753748431701E-5</v>
      </c>
      <c r="M1131">
        <v>0.40677925225419798</v>
      </c>
      <c r="N1131">
        <v>1.0123885726770101</v>
      </c>
      <c r="O1131">
        <v>5.3472344205041603E-3</v>
      </c>
      <c r="P1131">
        <v>7.31247866356146E-2</v>
      </c>
      <c r="Q1131">
        <v>0.73124786635614603</v>
      </c>
    </row>
    <row r="1132" spans="1:17">
      <c r="A1132" t="s">
        <v>366</v>
      </c>
      <c r="B1132" t="s">
        <v>453</v>
      </c>
      <c r="C1132" t="s">
        <v>454</v>
      </c>
      <c r="D1132" t="s">
        <v>455</v>
      </c>
      <c r="E1132" t="s">
        <v>336</v>
      </c>
      <c r="F1132">
        <v>1405794913</v>
      </c>
      <c r="G1132">
        <v>0</v>
      </c>
      <c r="H1132">
        <v>5616</v>
      </c>
      <c r="I1132">
        <v>84845</v>
      </c>
      <c r="J1132">
        <v>0</v>
      </c>
      <c r="K1132">
        <v>3.9948928169154603E-6</v>
      </c>
      <c r="L1132">
        <v>6.0353753748431701E-5</v>
      </c>
      <c r="M1132">
        <v>0</v>
      </c>
      <c r="N1132">
        <v>1</v>
      </c>
      <c r="O1132">
        <v>0</v>
      </c>
      <c r="P1132">
        <v>0</v>
      </c>
      <c r="Q1132">
        <v>0</v>
      </c>
    </row>
    <row r="1133" spans="1:17">
      <c r="A1133" t="s">
        <v>366</v>
      </c>
      <c r="B1133" t="s">
        <v>456</v>
      </c>
      <c r="C1133" t="s">
        <v>146</v>
      </c>
      <c r="D1133" t="s">
        <v>146</v>
      </c>
      <c r="E1133" t="s">
        <v>336</v>
      </c>
      <c r="F1133">
        <v>1405794913</v>
      </c>
      <c r="G1133">
        <v>0</v>
      </c>
      <c r="H1133">
        <v>1677</v>
      </c>
      <c r="I1133">
        <v>84845</v>
      </c>
      <c r="J1133">
        <v>0</v>
      </c>
      <c r="K1133">
        <v>1.19291938282892E-6</v>
      </c>
      <c r="L1133">
        <v>6.0353753748431701E-5</v>
      </c>
      <c r="M1133">
        <v>0</v>
      </c>
      <c r="N1133">
        <v>1</v>
      </c>
      <c r="O1133">
        <v>0</v>
      </c>
      <c r="P1133">
        <v>0</v>
      </c>
      <c r="Q1133">
        <v>0</v>
      </c>
    </row>
    <row r="1134" spans="1:17">
      <c r="A1134" t="s">
        <v>366</v>
      </c>
      <c r="B1134" t="s">
        <v>457</v>
      </c>
      <c r="C1134" t="s">
        <v>164</v>
      </c>
      <c r="D1134" t="s">
        <v>164</v>
      </c>
      <c r="E1134" t="s">
        <v>336</v>
      </c>
      <c r="F1134">
        <v>1405794913</v>
      </c>
      <c r="G1134">
        <v>2</v>
      </c>
      <c r="H1134">
        <v>16011</v>
      </c>
      <c r="I1134">
        <v>84845</v>
      </c>
      <c r="J1134">
        <v>1.42268262710665E-9</v>
      </c>
      <c r="K1134">
        <v>1.13892857713023E-5</v>
      </c>
      <c r="L1134">
        <v>6.0353753748431701E-5</v>
      </c>
      <c r="M1134">
        <v>2.06969929429926</v>
      </c>
      <c r="N1134">
        <v>1.0630332544860299</v>
      </c>
      <c r="O1134">
        <v>2.65468506134993E-2</v>
      </c>
      <c r="P1134">
        <v>0.162932042930479</v>
      </c>
      <c r="Q1134">
        <v>1.62932042930479</v>
      </c>
    </row>
    <row r="1135" spans="1:17">
      <c r="A1135" t="s">
        <v>366</v>
      </c>
      <c r="B1135" t="s">
        <v>458</v>
      </c>
      <c r="C1135" t="s">
        <v>150</v>
      </c>
      <c r="D1135" t="s">
        <v>150</v>
      </c>
      <c r="E1135" t="s">
        <v>336</v>
      </c>
      <c r="F1135">
        <v>1405794913</v>
      </c>
      <c r="G1135">
        <v>67</v>
      </c>
      <c r="H1135">
        <v>275792</v>
      </c>
      <c r="I1135">
        <v>84845</v>
      </c>
      <c r="J1135">
        <v>4.7659868008072703E-8</v>
      </c>
      <c r="K1135">
        <v>1.9618224354749799E-4</v>
      </c>
      <c r="L1135">
        <v>6.0353753748431701E-5</v>
      </c>
      <c r="M1135">
        <v>4.0252128630792399</v>
      </c>
      <c r="N1135">
        <v>1.1225889516693499</v>
      </c>
      <c r="O1135">
        <v>5.0220763651827198E-2</v>
      </c>
      <c r="P1135">
        <v>0.224099896590398</v>
      </c>
      <c r="Q1135">
        <v>2.2409989659039802</v>
      </c>
    </row>
    <row r="1136" spans="1:17">
      <c r="A1136" t="s">
        <v>366</v>
      </c>
      <c r="B1136" t="s">
        <v>459</v>
      </c>
      <c r="C1136" t="s">
        <v>154</v>
      </c>
      <c r="D1136" t="s">
        <v>154</v>
      </c>
      <c r="E1136" t="s">
        <v>336</v>
      </c>
      <c r="F1136">
        <v>1405794913</v>
      </c>
      <c r="G1136">
        <v>2</v>
      </c>
      <c r="H1136">
        <v>21810</v>
      </c>
      <c r="I1136">
        <v>84845</v>
      </c>
      <c r="J1136">
        <v>1.42268262710665E-9</v>
      </c>
      <c r="K1136">
        <v>1.5514354048598E-5</v>
      </c>
      <c r="L1136">
        <v>6.0353753748431701E-5</v>
      </c>
      <c r="M1136">
        <v>1.5193927281533901</v>
      </c>
      <c r="N1136">
        <v>1.0462735184583201</v>
      </c>
      <c r="O1136">
        <v>1.9645233316129499E-2</v>
      </c>
      <c r="P1136">
        <v>0.14016145445924</v>
      </c>
      <c r="Q1136">
        <v>1.4016145445924</v>
      </c>
    </row>
    <row r="1137" spans="1:17">
      <c r="A1137" t="s">
        <v>366</v>
      </c>
      <c r="B1137" t="s">
        <v>460</v>
      </c>
      <c r="C1137" t="s">
        <v>61</v>
      </c>
      <c r="D1137" t="s">
        <v>61</v>
      </c>
      <c r="E1137" t="s">
        <v>336</v>
      </c>
      <c r="F1137">
        <v>1405794913</v>
      </c>
      <c r="G1137">
        <v>0</v>
      </c>
      <c r="H1137">
        <v>23834</v>
      </c>
      <c r="I1137">
        <v>84845</v>
      </c>
      <c r="J1137">
        <v>0</v>
      </c>
      <c r="K1137">
        <v>1.6954108867229898E-5</v>
      </c>
      <c r="L1137">
        <v>6.0353753748431701E-5</v>
      </c>
      <c r="M1137">
        <v>0</v>
      </c>
      <c r="N1137">
        <v>1</v>
      </c>
      <c r="O1137">
        <v>0</v>
      </c>
      <c r="P1137">
        <v>0</v>
      </c>
      <c r="Q1137">
        <v>0</v>
      </c>
    </row>
    <row r="1138" spans="1:17">
      <c r="A1138" t="s">
        <v>366</v>
      </c>
      <c r="B1138" t="s">
        <v>461</v>
      </c>
      <c r="C1138" t="s">
        <v>160</v>
      </c>
      <c r="D1138" t="s">
        <v>160</v>
      </c>
      <c r="E1138" t="s">
        <v>336</v>
      </c>
      <c r="F1138">
        <v>1405794913</v>
      </c>
      <c r="G1138">
        <v>0</v>
      </c>
      <c r="H1138">
        <v>9634</v>
      </c>
      <c r="I1138">
        <v>84845</v>
      </c>
      <c r="J1138">
        <v>0</v>
      </c>
      <c r="K1138">
        <v>6.8530622147727202E-6</v>
      </c>
      <c r="L1138">
        <v>6.0353753748431701E-5</v>
      </c>
      <c r="M1138">
        <v>0</v>
      </c>
      <c r="N1138">
        <v>1</v>
      </c>
      <c r="O1138">
        <v>0</v>
      </c>
      <c r="P1138">
        <v>0</v>
      </c>
      <c r="Q1138">
        <v>0</v>
      </c>
    </row>
    <row r="1139" spans="1:17">
      <c r="A1139" t="s">
        <v>366</v>
      </c>
      <c r="B1139" t="s">
        <v>447</v>
      </c>
      <c r="C1139" t="s">
        <v>448</v>
      </c>
      <c r="D1139" t="s">
        <v>449</v>
      </c>
      <c r="E1139" t="s">
        <v>337</v>
      </c>
      <c r="F1139">
        <v>1405794913</v>
      </c>
      <c r="G1139">
        <v>8</v>
      </c>
      <c r="H1139">
        <v>16491</v>
      </c>
      <c r="I1139">
        <v>1890613</v>
      </c>
      <c r="J1139">
        <v>5.6907305084265902E-9</v>
      </c>
      <c r="K1139">
        <v>1.17307296018079E-5</v>
      </c>
      <c r="L1139">
        <v>1.34487113484099E-3</v>
      </c>
      <c r="M1139">
        <v>0.360713438947388</v>
      </c>
      <c r="N1139">
        <v>1.0109856258135299</v>
      </c>
      <c r="O1139">
        <v>4.74498083902938E-3</v>
      </c>
      <c r="P1139">
        <v>6.8883821315526506E-2</v>
      </c>
      <c r="Q1139">
        <v>0.68883821315526494</v>
      </c>
    </row>
    <row r="1140" spans="1:17">
      <c r="A1140" t="s">
        <v>366</v>
      </c>
      <c r="B1140" t="s">
        <v>450</v>
      </c>
      <c r="C1140" t="s">
        <v>451</v>
      </c>
      <c r="D1140" t="s">
        <v>452</v>
      </c>
      <c r="E1140" t="s">
        <v>337</v>
      </c>
      <c r="F1140">
        <v>1405794913</v>
      </c>
      <c r="G1140">
        <v>102</v>
      </c>
      <c r="H1140">
        <v>366589</v>
      </c>
      <c r="I1140">
        <v>1890613</v>
      </c>
      <c r="J1140">
        <v>7.2556813982439001E-8</v>
      </c>
      <c r="K1140">
        <v>2.6076990079419899E-4</v>
      </c>
      <c r="L1140">
        <v>1.34487113484099E-3</v>
      </c>
      <c r="M1140">
        <v>0.20689027180694899</v>
      </c>
      <c r="N1140">
        <v>1.0063008994540501</v>
      </c>
      <c r="O1140">
        <v>2.72786087203676E-3</v>
      </c>
      <c r="P1140">
        <v>5.2228927540557003E-2</v>
      </c>
      <c r="Q1140">
        <v>0.52228927540557002</v>
      </c>
    </row>
    <row r="1141" spans="1:17">
      <c r="A1141" t="s">
        <v>366</v>
      </c>
      <c r="B1141" t="s">
        <v>453</v>
      </c>
      <c r="C1141" t="s">
        <v>454</v>
      </c>
      <c r="D1141" t="s">
        <v>455</v>
      </c>
      <c r="E1141" t="s">
        <v>337</v>
      </c>
      <c r="F1141">
        <v>1405794913</v>
      </c>
      <c r="G1141">
        <v>4</v>
      </c>
      <c r="H1141">
        <v>5616</v>
      </c>
      <c r="I1141">
        <v>1890613</v>
      </c>
      <c r="J1141">
        <v>2.8453652542132902E-9</v>
      </c>
      <c r="K1141">
        <v>3.9948928169154603E-6</v>
      </c>
      <c r="L1141">
        <v>1.34487113484099E-3</v>
      </c>
      <c r="M1141">
        <v>0.52960517465112</v>
      </c>
      <c r="N1141">
        <v>1.01612926952377</v>
      </c>
      <c r="O1141">
        <v>6.9489613628955496E-3</v>
      </c>
      <c r="P1141">
        <v>8.3360430438521302E-2</v>
      </c>
      <c r="Q1141">
        <v>0.83360430438521305</v>
      </c>
    </row>
    <row r="1142" spans="1:17">
      <c r="A1142" t="s">
        <v>366</v>
      </c>
      <c r="B1142" t="s">
        <v>456</v>
      </c>
      <c r="C1142" t="s">
        <v>146</v>
      </c>
      <c r="D1142" t="s">
        <v>146</v>
      </c>
      <c r="E1142" t="s">
        <v>337</v>
      </c>
      <c r="F1142">
        <v>1405794913</v>
      </c>
      <c r="G1142">
        <v>4</v>
      </c>
      <c r="H1142">
        <v>1677</v>
      </c>
      <c r="I1142">
        <v>1890613</v>
      </c>
      <c r="J1142">
        <v>2.8453652542132902E-9</v>
      </c>
      <c r="K1142">
        <v>1.19291938282892E-6</v>
      </c>
      <c r="L1142">
        <v>1.34487113484099E-3</v>
      </c>
      <c r="M1142">
        <v>1.77356151511073</v>
      </c>
      <c r="N1142">
        <v>1.05401429794006</v>
      </c>
      <c r="O1142">
        <v>2.2846502218419301E-2</v>
      </c>
      <c r="P1142">
        <v>0.15115059450236801</v>
      </c>
      <c r="Q1142">
        <v>1.5115059450236801</v>
      </c>
    </row>
    <row r="1143" spans="1:17">
      <c r="A1143" t="s">
        <v>366</v>
      </c>
      <c r="B1143" t="s">
        <v>457</v>
      </c>
      <c r="C1143" t="s">
        <v>164</v>
      </c>
      <c r="D1143" t="s">
        <v>164</v>
      </c>
      <c r="E1143" t="s">
        <v>337</v>
      </c>
      <c r="F1143">
        <v>1405794913</v>
      </c>
      <c r="G1143">
        <v>19</v>
      </c>
      <c r="H1143">
        <v>16011</v>
      </c>
      <c r="I1143">
        <v>1890613</v>
      </c>
      <c r="J1143">
        <v>1.35154849575131E-8</v>
      </c>
      <c r="K1143">
        <v>1.13892857713023E-5</v>
      </c>
      <c r="L1143">
        <v>1.34487113484099E-3</v>
      </c>
      <c r="M1143">
        <v>0.88237759284200101</v>
      </c>
      <c r="N1143">
        <v>1.0268730493920499</v>
      </c>
      <c r="O1143">
        <v>1.15167558110777E-2</v>
      </c>
      <c r="P1143">
        <v>0.10731614888299799</v>
      </c>
      <c r="Q1143">
        <v>1.0731614888299801</v>
      </c>
    </row>
    <row r="1144" spans="1:17">
      <c r="A1144" t="s">
        <v>366</v>
      </c>
      <c r="B1144" t="s">
        <v>458</v>
      </c>
      <c r="C1144" t="s">
        <v>150</v>
      </c>
      <c r="D1144" t="s">
        <v>150</v>
      </c>
      <c r="E1144" t="s">
        <v>337</v>
      </c>
      <c r="F1144">
        <v>1405794913</v>
      </c>
      <c r="G1144">
        <v>207</v>
      </c>
      <c r="H1144">
        <v>275792</v>
      </c>
      <c r="I1144">
        <v>1890613</v>
      </c>
      <c r="J1144">
        <v>1.4724765190553799E-7</v>
      </c>
      <c r="K1144">
        <v>1.9618224354749799E-4</v>
      </c>
      <c r="L1144">
        <v>1.34487113484099E-3</v>
      </c>
      <c r="M1144">
        <v>0.55809484212198202</v>
      </c>
      <c r="N1144">
        <v>1.0169969300891699</v>
      </c>
      <c r="O1144">
        <v>7.3196419617380304E-3</v>
      </c>
      <c r="P1144">
        <v>8.5554906123132601E-2</v>
      </c>
      <c r="Q1144">
        <v>0.85554906123132601</v>
      </c>
    </row>
    <row r="1145" spans="1:17">
      <c r="A1145" t="s">
        <v>366</v>
      </c>
      <c r="B1145" t="s">
        <v>459</v>
      </c>
      <c r="C1145" t="s">
        <v>154</v>
      </c>
      <c r="D1145" t="s">
        <v>154</v>
      </c>
      <c r="E1145" t="s">
        <v>337</v>
      </c>
      <c r="F1145">
        <v>1405794913</v>
      </c>
      <c r="G1145">
        <v>48</v>
      </c>
      <c r="H1145">
        <v>21810</v>
      </c>
      <c r="I1145">
        <v>1890613</v>
      </c>
      <c r="J1145">
        <v>3.41443830505595E-8</v>
      </c>
      <c r="K1145">
        <v>1.5514354048598E-5</v>
      </c>
      <c r="L1145">
        <v>1.34487113484099E-3</v>
      </c>
      <c r="M1145">
        <v>1.6364581352631</v>
      </c>
      <c r="N1145">
        <v>1.0498387772464799</v>
      </c>
      <c r="O1145">
        <v>2.1122609995418099E-2</v>
      </c>
      <c r="P1145">
        <v>0.145336196439215</v>
      </c>
      <c r="Q1145">
        <v>1.45336196439215</v>
      </c>
    </row>
    <row r="1146" spans="1:17">
      <c r="A1146" t="s">
        <v>366</v>
      </c>
      <c r="B1146" t="s">
        <v>460</v>
      </c>
      <c r="C1146" t="s">
        <v>61</v>
      </c>
      <c r="D1146" t="s">
        <v>61</v>
      </c>
      <c r="E1146" t="s">
        <v>337</v>
      </c>
      <c r="F1146">
        <v>1405794913</v>
      </c>
      <c r="G1146">
        <v>3</v>
      </c>
      <c r="H1146">
        <v>23834</v>
      </c>
      <c r="I1146">
        <v>1890613</v>
      </c>
      <c r="J1146">
        <v>2.13402394065997E-9</v>
      </c>
      <c r="K1146">
        <v>1.6954108867229898E-5</v>
      </c>
      <c r="L1146">
        <v>1.34487113484099E-3</v>
      </c>
      <c r="M1146">
        <v>9.3593060150646903E-2</v>
      </c>
      <c r="N1146">
        <v>1.00285040208249</v>
      </c>
      <c r="O1146">
        <v>1.2361529649054499E-3</v>
      </c>
      <c r="P1146">
        <v>3.5158967062549701E-2</v>
      </c>
      <c r="Q1146">
        <v>0.35158967062549701</v>
      </c>
    </row>
    <row r="1147" spans="1:17">
      <c r="A1147" t="s">
        <v>366</v>
      </c>
      <c r="B1147" t="s">
        <v>461</v>
      </c>
      <c r="C1147" t="s">
        <v>160</v>
      </c>
      <c r="D1147" t="s">
        <v>160</v>
      </c>
      <c r="E1147" t="s">
        <v>337</v>
      </c>
      <c r="F1147">
        <v>1405794913</v>
      </c>
      <c r="G1147">
        <v>12</v>
      </c>
      <c r="H1147">
        <v>9634</v>
      </c>
      <c r="I1147">
        <v>1890613</v>
      </c>
      <c r="J1147">
        <v>8.53609576263988E-9</v>
      </c>
      <c r="K1147">
        <v>6.8530622147727202E-6</v>
      </c>
      <c r="L1147">
        <v>1.34487113484099E-3</v>
      </c>
      <c r="M1147">
        <v>0.926176871758571</v>
      </c>
      <c r="N1147">
        <v>1.0282069683346899</v>
      </c>
      <c r="O1147">
        <v>1.2080542829060899E-2</v>
      </c>
      <c r="P1147">
        <v>0.109911522731063</v>
      </c>
      <c r="Q1147">
        <v>1.0991152273106299</v>
      </c>
    </row>
    <row r="1148" spans="1:17">
      <c r="A1148" t="s">
        <v>366</v>
      </c>
      <c r="B1148" t="s">
        <v>447</v>
      </c>
      <c r="C1148" t="s">
        <v>448</v>
      </c>
      <c r="D1148" t="s">
        <v>449</v>
      </c>
      <c r="E1148" t="s">
        <v>338</v>
      </c>
      <c r="F1148">
        <v>1405794913</v>
      </c>
      <c r="G1148">
        <v>1</v>
      </c>
      <c r="H1148">
        <v>16491</v>
      </c>
      <c r="I1148">
        <v>15670</v>
      </c>
      <c r="J1148">
        <v>7.1134131355332295E-10</v>
      </c>
      <c r="K1148">
        <v>1.17307296018079E-5</v>
      </c>
      <c r="L1148">
        <v>1.1146718383380601E-5</v>
      </c>
      <c r="M1148">
        <v>5.4400886801901596</v>
      </c>
      <c r="N1148">
        <v>1.16567937919751</v>
      </c>
      <c r="O1148">
        <v>6.6579113893749195E-2</v>
      </c>
      <c r="P1148">
        <v>0.25802928882928999</v>
      </c>
      <c r="Q1148">
        <v>2.5802928882929002</v>
      </c>
    </row>
    <row r="1149" spans="1:17">
      <c r="A1149" t="s">
        <v>366</v>
      </c>
      <c r="B1149" t="s">
        <v>450</v>
      </c>
      <c r="C1149" t="s">
        <v>451</v>
      </c>
      <c r="D1149" t="s">
        <v>452</v>
      </c>
      <c r="E1149" t="s">
        <v>338</v>
      </c>
      <c r="F1149">
        <v>1405794913</v>
      </c>
      <c r="G1149">
        <v>7</v>
      </c>
      <c r="H1149">
        <v>366589</v>
      </c>
      <c r="I1149">
        <v>15670</v>
      </c>
      <c r="J1149">
        <v>4.9793891948732597E-9</v>
      </c>
      <c r="K1149">
        <v>2.6076990079419899E-4</v>
      </c>
      <c r="L1149">
        <v>1.1146718383380601E-5</v>
      </c>
      <c r="M1149">
        <v>1.7130560845391201</v>
      </c>
      <c r="N1149">
        <v>1.0521715886085601</v>
      </c>
      <c r="O1149">
        <v>2.2086570529838E-2</v>
      </c>
      <c r="P1149">
        <v>0.14861551241320001</v>
      </c>
      <c r="Q1149">
        <v>1.4861551241319999</v>
      </c>
    </row>
    <row r="1150" spans="1:17">
      <c r="A1150" t="s">
        <v>366</v>
      </c>
      <c r="B1150" t="s">
        <v>453</v>
      </c>
      <c r="C1150" t="s">
        <v>454</v>
      </c>
      <c r="D1150" t="s">
        <v>455</v>
      </c>
      <c r="E1150" t="s">
        <v>338</v>
      </c>
      <c r="F1150">
        <v>1405794913</v>
      </c>
      <c r="G1150">
        <v>0</v>
      </c>
      <c r="H1150">
        <v>5616</v>
      </c>
      <c r="I1150">
        <v>15670</v>
      </c>
      <c r="J1150">
        <v>0</v>
      </c>
      <c r="K1150">
        <v>3.9948928169154603E-6</v>
      </c>
      <c r="L1150">
        <v>1.1146718383380601E-5</v>
      </c>
      <c r="M1150">
        <v>0</v>
      </c>
      <c r="N1150">
        <v>1</v>
      </c>
      <c r="O1150">
        <v>0</v>
      </c>
      <c r="P1150">
        <v>0</v>
      </c>
      <c r="Q1150">
        <v>0</v>
      </c>
    </row>
    <row r="1151" spans="1:17">
      <c r="A1151" t="s">
        <v>366</v>
      </c>
      <c r="B1151" t="s">
        <v>456</v>
      </c>
      <c r="C1151" t="s">
        <v>146</v>
      </c>
      <c r="D1151" t="s">
        <v>146</v>
      </c>
      <c r="E1151" t="s">
        <v>338</v>
      </c>
      <c r="F1151">
        <v>1405794913</v>
      </c>
      <c r="G1151">
        <v>0</v>
      </c>
      <c r="H1151">
        <v>1677</v>
      </c>
      <c r="I1151">
        <v>15670</v>
      </c>
      <c r="J1151">
        <v>0</v>
      </c>
      <c r="K1151">
        <v>1.19291938282892E-6</v>
      </c>
      <c r="L1151">
        <v>1.1146718383380601E-5</v>
      </c>
      <c r="M1151">
        <v>0</v>
      </c>
      <c r="N1151">
        <v>1</v>
      </c>
      <c r="O1151">
        <v>0</v>
      </c>
      <c r="P1151">
        <v>0</v>
      </c>
      <c r="Q1151">
        <v>0</v>
      </c>
    </row>
    <row r="1152" spans="1:17">
      <c r="A1152" t="s">
        <v>366</v>
      </c>
      <c r="B1152" t="s">
        <v>457</v>
      </c>
      <c r="C1152" t="s">
        <v>164</v>
      </c>
      <c r="D1152" t="s">
        <v>164</v>
      </c>
      <c r="E1152" t="s">
        <v>338</v>
      </c>
      <c r="F1152">
        <v>1405794913</v>
      </c>
      <c r="G1152">
        <v>2</v>
      </c>
      <c r="H1152">
        <v>16011</v>
      </c>
      <c r="I1152">
        <v>15670</v>
      </c>
      <c r="J1152">
        <v>1.42268262710665E-9</v>
      </c>
      <c r="K1152">
        <v>1.13892857713023E-5</v>
      </c>
      <c r="L1152">
        <v>1.1146718383380601E-5</v>
      </c>
      <c r="M1152">
        <v>11.206358431705199</v>
      </c>
      <c r="N1152">
        <v>1.3412926915678101</v>
      </c>
      <c r="O1152">
        <v>0.12752355821147901</v>
      </c>
      <c r="P1152">
        <v>0.357104407997827</v>
      </c>
      <c r="Q1152">
        <v>3.5710440799782699</v>
      </c>
    </row>
    <row r="1153" spans="1:17">
      <c r="A1153" t="s">
        <v>366</v>
      </c>
      <c r="B1153" t="s">
        <v>458</v>
      </c>
      <c r="C1153" t="s">
        <v>150</v>
      </c>
      <c r="D1153" t="s">
        <v>150</v>
      </c>
      <c r="E1153" t="s">
        <v>338</v>
      </c>
      <c r="F1153">
        <v>1405794913</v>
      </c>
      <c r="G1153">
        <v>75</v>
      </c>
      <c r="H1153">
        <v>275792</v>
      </c>
      <c r="I1153">
        <v>15670</v>
      </c>
      <c r="J1153">
        <v>5.33505985164993E-8</v>
      </c>
      <c r="K1153">
        <v>1.9618224354749799E-4</v>
      </c>
      <c r="L1153">
        <v>1.1146718383380601E-5</v>
      </c>
      <c r="M1153">
        <v>24.396783379779698</v>
      </c>
      <c r="N1153">
        <v>1.7430106680975499</v>
      </c>
      <c r="O1153">
        <v>0.24130004521769199</v>
      </c>
      <c r="P1153">
        <v>0.49122300965823201</v>
      </c>
      <c r="Q1153">
        <v>4.91223009658232</v>
      </c>
    </row>
    <row r="1154" spans="1:17">
      <c r="A1154" t="s">
        <v>366</v>
      </c>
      <c r="B1154" t="s">
        <v>459</v>
      </c>
      <c r="C1154" t="s">
        <v>154</v>
      </c>
      <c r="D1154" t="s">
        <v>154</v>
      </c>
      <c r="E1154" t="s">
        <v>338</v>
      </c>
      <c r="F1154">
        <v>1405794913</v>
      </c>
      <c r="G1154">
        <v>0</v>
      </c>
      <c r="H1154">
        <v>21810</v>
      </c>
      <c r="I1154">
        <v>15670</v>
      </c>
      <c r="J1154">
        <v>0</v>
      </c>
      <c r="K1154">
        <v>1.5514354048598E-5</v>
      </c>
      <c r="L1154">
        <v>1.1146718383380601E-5</v>
      </c>
      <c r="M1154">
        <v>0</v>
      </c>
      <c r="N1154">
        <v>1</v>
      </c>
      <c r="O1154">
        <v>0</v>
      </c>
      <c r="P1154">
        <v>0</v>
      </c>
      <c r="Q1154">
        <v>0</v>
      </c>
    </row>
    <row r="1155" spans="1:17">
      <c r="A1155" t="s">
        <v>366</v>
      </c>
      <c r="B1155" t="s">
        <v>460</v>
      </c>
      <c r="C1155" t="s">
        <v>61</v>
      </c>
      <c r="D1155" t="s">
        <v>61</v>
      </c>
      <c r="E1155" t="s">
        <v>338</v>
      </c>
      <c r="F1155">
        <v>1405794913</v>
      </c>
      <c r="G1155">
        <v>1</v>
      </c>
      <c r="H1155">
        <v>23834</v>
      </c>
      <c r="I1155">
        <v>15670</v>
      </c>
      <c r="J1155">
        <v>7.1134131355332295E-10</v>
      </c>
      <c r="K1155">
        <v>1.6954108867229898E-5</v>
      </c>
      <c r="L1155">
        <v>1.1146718383380601E-5</v>
      </c>
      <c r="M1155">
        <v>3.7640556526397599</v>
      </c>
      <c r="N1155">
        <v>1.1146353378512299</v>
      </c>
      <c r="O1155">
        <v>4.7132807597365801E-2</v>
      </c>
      <c r="P1155">
        <v>0.21710091569904999</v>
      </c>
      <c r="Q1155">
        <v>2.1710091569904999</v>
      </c>
    </row>
    <row r="1156" spans="1:17">
      <c r="A1156" t="s">
        <v>366</v>
      </c>
      <c r="B1156" t="s">
        <v>461</v>
      </c>
      <c r="C1156" t="s">
        <v>160</v>
      </c>
      <c r="D1156" t="s">
        <v>160</v>
      </c>
      <c r="E1156" t="s">
        <v>338</v>
      </c>
      <c r="F1156">
        <v>1405794913</v>
      </c>
      <c r="G1156">
        <v>2</v>
      </c>
      <c r="H1156">
        <v>9634</v>
      </c>
      <c r="I1156">
        <v>15670</v>
      </c>
      <c r="J1156">
        <v>1.42268262710665E-9</v>
      </c>
      <c r="K1156">
        <v>6.8530622147727202E-6</v>
      </c>
      <c r="L1156">
        <v>1.1146718383380601E-5</v>
      </c>
      <c r="M1156">
        <v>18.624144161307001</v>
      </c>
      <c r="N1156">
        <v>1.56720337188003</v>
      </c>
      <c r="O1156">
        <v>0.195125357383896</v>
      </c>
      <c r="P1156">
        <v>0.44172995979885199</v>
      </c>
      <c r="Q1156">
        <v>4.4172995979885199</v>
      </c>
    </row>
    <row r="1157" spans="1:17">
      <c r="A1157" t="s">
        <v>366</v>
      </c>
      <c r="B1157" t="s">
        <v>447</v>
      </c>
      <c r="C1157" t="s">
        <v>448</v>
      </c>
      <c r="D1157" t="s">
        <v>449</v>
      </c>
      <c r="E1157" t="s">
        <v>339</v>
      </c>
      <c r="F1157">
        <v>1405794913</v>
      </c>
      <c r="G1157">
        <v>0</v>
      </c>
      <c r="H1157">
        <v>16491</v>
      </c>
      <c r="I1157">
        <v>644566</v>
      </c>
      <c r="J1157">
        <v>0</v>
      </c>
      <c r="K1157">
        <v>1.17307296018079E-5</v>
      </c>
      <c r="L1157">
        <v>4.5850642511181101E-4</v>
      </c>
      <c r="M1157">
        <v>0</v>
      </c>
      <c r="N1157">
        <v>1</v>
      </c>
      <c r="O1157">
        <v>0</v>
      </c>
      <c r="P1157">
        <v>0</v>
      </c>
      <c r="Q1157">
        <v>0</v>
      </c>
    </row>
    <row r="1158" spans="1:17">
      <c r="A1158" t="s">
        <v>366</v>
      </c>
      <c r="B1158" t="s">
        <v>450</v>
      </c>
      <c r="C1158" t="s">
        <v>451</v>
      </c>
      <c r="D1158" t="s">
        <v>452</v>
      </c>
      <c r="E1158" t="s">
        <v>339</v>
      </c>
      <c r="F1158">
        <v>1405794913</v>
      </c>
      <c r="G1158">
        <v>8</v>
      </c>
      <c r="H1158">
        <v>366589</v>
      </c>
      <c r="I1158">
        <v>644566</v>
      </c>
      <c r="J1158">
        <v>5.6907305084265902E-9</v>
      </c>
      <c r="K1158">
        <v>2.6076990079419899E-4</v>
      </c>
      <c r="L1158">
        <v>4.5850642511181101E-4</v>
      </c>
      <c r="M1158">
        <v>4.7595416530064799E-2</v>
      </c>
      <c r="N1158">
        <v>1.00144953134534</v>
      </c>
      <c r="O1158">
        <v>6.2906764805540597E-4</v>
      </c>
      <c r="P1158">
        <v>2.5081221024013299E-2</v>
      </c>
      <c r="Q1158">
        <v>0.250812210240133</v>
      </c>
    </row>
    <row r="1159" spans="1:17">
      <c r="A1159" t="s">
        <v>366</v>
      </c>
      <c r="B1159" t="s">
        <v>453</v>
      </c>
      <c r="C1159" t="s">
        <v>454</v>
      </c>
      <c r="D1159" t="s">
        <v>455</v>
      </c>
      <c r="E1159" t="s">
        <v>339</v>
      </c>
      <c r="F1159">
        <v>1405794913</v>
      </c>
      <c r="G1159">
        <v>4</v>
      </c>
      <c r="H1159">
        <v>5616</v>
      </c>
      <c r="I1159">
        <v>644566</v>
      </c>
      <c r="J1159">
        <v>2.8453652542132902E-9</v>
      </c>
      <c r="K1159">
        <v>3.9948928169154603E-6</v>
      </c>
      <c r="L1159">
        <v>4.5850642511181101E-4</v>
      </c>
      <c r="M1159">
        <v>1.55341489942485</v>
      </c>
      <c r="N1159">
        <v>1.04730967293053</v>
      </c>
      <c r="O1159">
        <v>2.0075114687238299E-2</v>
      </c>
      <c r="P1159">
        <v>0.14168667787494499</v>
      </c>
      <c r="Q1159">
        <v>1.41686677874945</v>
      </c>
    </row>
    <row r="1160" spans="1:17">
      <c r="A1160" t="s">
        <v>366</v>
      </c>
      <c r="B1160" t="s">
        <v>456</v>
      </c>
      <c r="C1160" t="s">
        <v>146</v>
      </c>
      <c r="D1160" t="s">
        <v>146</v>
      </c>
      <c r="E1160" t="s">
        <v>339</v>
      </c>
      <c r="F1160">
        <v>1405794913</v>
      </c>
      <c r="G1160">
        <v>2</v>
      </c>
      <c r="H1160">
        <v>1677</v>
      </c>
      <c r="I1160">
        <v>644566</v>
      </c>
      <c r="J1160">
        <v>1.42268262710665E-9</v>
      </c>
      <c r="K1160">
        <v>1.19291938282892E-6</v>
      </c>
      <c r="L1160">
        <v>4.5850642511181101E-4</v>
      </c>
      <c r="M1160">
        <v>2.6010668083392798</v>
      </c>
      <c r="N1160">
        <v>1.0792161965348399</v>
      </c>
      <c r="O1160">
        <v>3.3108454466779499E-2</v>
      </c>
      <c r="P1160">
        <v>0.181957287479176</v>
      </c>
      <c r="Q1160">
        <v>1.8195728747917601</v>
      </c>
    </row>
    <row r="1161" spans="1:17">
      <c r="A1161" t="s">
        <v>366</v>
      </c>
      <c r="B1161" t="s">
        <v>457</v>
      </c>
      <c r="C1161" t="s">
        <v>164</v>
      </c>
      <c r="D1161" t="s">
        <v>164</v>
      </c>
      <c r="E1161" t="s">
        <v>339</v>
      </c>
      <c r="F1161">
        <v>1405794913</v>
      </c>
      <c r="G1161">
        <v>0</v>
      </c>
      <c r="H1161">
        <v>16011</v>
      </c>
      <c r="I1161">
        <v>644566</v>
      </c>
      <c r="J1161">
        <v>0</v>
      </c>
      <c r="K1161">
        <v>1.13892857713023E-5</v>
      </c>
      <c r="L1161">
        <v>4.5850642511181101E-4</v>
      </c>
      <c r="M1161">
        <v>0</v>
      </c>
      <c r="N1161">
        <v>1</v>
      </c>
      <c r="O1161">
        <v>0</v>
      </c>
      <c r="P1161">
        <v>0</v>
      </c>
      <c r="Q1161">
        <v>0</v>
      </c>
    </row>
    <row r="1162" spans="1:17">
      <c r="A1162" t="s">
        <v>366</v>
      </c>
      <c r="B1162" t="s">
        <v>458</v>
      </c>
      <c r="C1162" t="s">
        <v>150</v>
      </c>
      <c r="D1162" t="s">
        <v>150</v>
      </c>
      <c r="E1162" t="s">
        <v>339</v>
      </c>
      <c r="F1162">
        <v>1405794913</v>
      </c>
      <c r="G1162">
        <v>18409</v>
      </c>
      <c r="H1162">
        <v>275792</v>
      </c>
      <c r="I1162">
        <v>644566</v>
      </c>
      <c r="J1162">
        <v>1.3095082241203099E-5</v>
      </c>
      <c r="K1162">
        <v>1.9618224354749799E-4</v>
      </c>
      <c r="L1162">
        <v>4.5850642511181101E-4</v>
      </c>
      <c r="M1162">
        <v>145.580466788199</v>
      </c>
      <c r="N1162">
        <v>5.4336926801548397</v>
      </c>
      <c r="O1162">
        <v>0.735095071864869</v>
      </c>
      <c r="P1162">
        <v>0.85737685521879403</v>
      </c>
      <c r="Q1162">
        <v>8.5737685521879392</v>
      </c>
    </row>
    <row r="1163" spans="1:17">
      <c r="A1163" t="s">
        <v>366</v>
      </c>
      <c r="B1163" t="s">
        <v>459</v>
      </c>
      <c r="C1163" t="s">
        <v>154</v>
      </c>
      <c r="D1163" t="s">
        <v>154</v>
      </c>
      <c r="E1163" t="s">
        <v>339</v>
      </c>
      <c r="F1163">
        <v>1405794913</v>
      </c>
      <c r="G1163">
        <v>15</v>
      </c>
      <c r="H1163">
        <v>21810</v>
      </c>
      <c r="I1163">
        <v>644566</v>
      </c>
      <c r="J1163">
        <v>1.06701197032999E-8</v>
      </c>
      <c r="K1163">
        <v>1.5514354048598E-5</v>
      </c>
      <c r="L1163">
        <v>4.5850642511181101E-4</v>
      </c>
      <c r="M1163">
        <v>1.49999623025618</v>
      </c>
      <c r="N1163">
        <v>1.04568279284351</v>
      </c>
      <c r="O1163">
        <v>1.93999615766932E-2</v>
      </c>
      <c r="P1163">
        <v>0.13928374484014</v>
      </c>
      <c r="Q1163">
        <v>1.3928374484013999</v>
      </c>
    </row>
    <row r="1164" spans="1:17">
      <c r="A1164" t="s">
        <v>366</v>
      </c>
      <c r="B1164" t="s">
        <v>460</v>
      </c>
      <c r="C1164" t="s">
        <v>61</v>
      </c>
      <c r="D1164" t="s">
        <v>61</v>
      </c>
      <c r="E1164" t="s">
        <v>339</v>
      </c>
      <c r="F1164">
        <v>1405794913</v>
      </c>
      <c r="G1164">
        <v>0</v>
      </c>
      <c r="H1164">
        <v>23834</v>
      </c>
      <c r="I1164">
        <v>644566</v>
      </c>
      <c r="J1164">
        <v>0</v>
      </c>
      <c r="K1164">
        <v>1.6954108867229898E-5</v>
      </c>
      <c r="L1164">
        <v>4.5850642511181101E-4</v>
      </c>
      <c r="M1164">
        <v>0</v>
      </c>
      <c r="N1164">
        <v>1</v>
      </c>
      <c r="O1164">
        <v>0</v>
      </c>
      <c r="P1164">
        <v>0</v>
      </c>
      <c r="Q1164">
        <v>0</v>
      </c>
    </row>
    <row r="1165" spans="1:17">
      <c r="A1165" t="s">
        <v>366</v>
      </c>
      <c r="B1165" t="s">
        <v>461</v>
      </c>
      <c r="C1165" t="s">
        <v>160</v>
      </c>
      <c r="D1165" t="s">
        <v>160</v>
      </c>
      <c r="E1165" t="s">
        <v>339</v>
      </c>
      <c r="F1165">
        <v>1405794913</v>
      </c>
      <c r="G1165">
        <v>3</v>
      </c>
      <c r="H1165">
        <v>9634</v>
      </c>
      <c r="I1165">
        <v>644566</v>
      </c>
      <c r="J1165">
        <v>2.13402394065997E-9</v>
      </c>
      <c r="K1165">
        <v>6.8530622147727202E-6</v>
      </c>
      <c r="L1165">
        <v>4.5850642511181101E-4</v>
      </c>
      <c r="M1165">
        <v>0.67915544492188795</v>
      </c>
      <c r="N1165">
        <v>1.0206838636478499</v>
      </c>
      <c r="O1165">
        <v>8.89124891016577E-3</v>
      </c>
      <c r="P1165">
        <v>9.4293419230430706E-2</v>
      </c>
      <c r="Q1165">
        <v>0.94293419230430797</v>
      </c>
    </row>
    <row r="1166" spans="1:17">
      <c r="A1166" t="s">
        <v>366</v>
      </c>
      <c r="B1166" t="s">
        <v>447</v>
      </c>
      <c r="C1166" t="s">
        <v>448</v>
      </c>
      <c r="D1166" t="s">
        <v>449</v>
      </c>
      <c r="E1166" t="s">
        <v>340</v>
      </c>
      <c r="F1166">
        <v>1405794913</v>
      </c>
      <c r="G1166">
        <v>0</v>
      </c>
      <c r="H1166">
        <v>16491</v>
      </c>
      <c r="I1166">
        <v>133899</v>
      </c>
      <c r="J1166">
        <v>0</v>
      </c>
      <c r="K1166">
        <v>1.17307296018079E-5</v>
      </c>
      <c r="L1166">
        <v>9.5247890543476504E-5</v>
      </c>
      <c r="M1166">
        <v>0</v>
      </c>
      <c r="N1166">
        <v>1</v>
      </c>
      <c r="O1166">
        <v>0</v>
      </c>
      <c r="P1166">
        <v>0</v>
      </c>
      <c r="Q1166">
        <v>0</v>
      </c>
    </row>
    <row r="1167" spans="1:17">
      <c r="A1167" t="s">
        <v>366</v>
      </c>
      <c r="B1167" t="s">
        <v>450</v>
      </c>
      <c r="C1167" t="s">
        <v>451</v>
      </c>
      <c r="D1167" t="s">
        <v>452</v>
      </c>
      <c r="E1167" t="s">
        <v>340</v>
      </c>
      <c r="F1167">
        <v>1405794913</v>
      </c>
      <c r="G1167">
        <v>39</v>
      </c>
      <c r="H1167">
        <v>366589</v>
      </c>
      <c r="I1167">
        <v>133899</v>
      </c>
      <c r="J1167">
        <v>2.7742311228579601E-8</v>
      </c>
      <c r="K1167">
        <v>2.6076990079419899E-4</v>
      </c>
      <c r="L1167">
        <v>9.5247890543476504E-5</v>
      </c>
      <c r="M1167">
        <v>1.1169399162742</v>
      </c>
      <c r="N1167">
        <v>1.03401670869872</v>
      </c>
      <c r="O1167">
        <v>1.4527556588701401E-2</v>
      </c>
      <c r="P1167">
        <v>0.120530313982423</v>
      </c>
      <c r="Q1167">
        <v>1.20530313982423</v>
      </c>
    </row>
    <row r="1168" spans="1:17">
      <c r="A1168" t="s">
        <v>366</v>
      </c>
      <c r="B1168" t="s">
        <v>453</v>
      </c>
      <c r="C1168" t="s">
        <v>454</v>
      </c>
      <c r="D1168" t="s">
        <v>455</v>
      </c>
      <c r="E1168" t="s">
        <v>340</v>
      </c>
      <c r="F1168">
        <v>1405794913</v>
      </c>
      <c r="G1168">
        <v>0</v>
      </c>
      <c r="H1168">
        <v>5616</v>
      </c>
      <c r="I1168">
        <v>133899</v>
      </c>
      <c r="J1168">
        <v>0</v>
      </c>
      <c r="K1168">
        <v>3.9948928169154603E-6</v>
      </c>
      <c r="L1168">
        <v>9.5247890543476504E-5</v>
      </c>
      <c r="M1168">
        <v>0</v>
      </c>
      <c r="N1168">
        <v>1</v>
      </c>
      <c r="O1168">
        <v>0</v>
      </c>
      <c r="P1168">
        <v>0</v>
      </c>
      <c r="Q1168">
        <v>0</v>
      </c>
    </row>
    <row r="1169" spans="1:17">
      <c r="A1169" t="s">
        <v>366</v>
      </c>
      <c r="B1169" t="s">
        <v>456</v>
      </c>
      <c r="C1169" t="s">
        <v>146</v>
      </c>
      <c r="D1169" t="s">
        <v>146</v>
      </c>
      <c r="E1169" t="s">
        <v>340</v>
      </c>
      <c r="F1169">
        <v>1405794913</v>
      </c>
      <c r="G1169">
        <v>0</v>
      </c>
      <c r="H1169">
        <v>1677</v>
      </c>
      <c r="I1169">
        <v>133899</v>
      </c>
      <c r="J1169">
        <v>0</v>
      </c>
      <c r="K1169">
        <v>1.19291938282892E-6</v>
      </c>
      <c r="L1169">
        <v>9.5247890543476504E-5</v>
      </c>
      <c r="M1169">
        <v>0</v>
      </c>
      <c r="N1169">
        <v>1</v>
      </c>
      <c r="O1169">
        <v>0</v>
      </c>
      <c r="P1169">
        <v>0</v>
      </c>
      <c r="Q1169">
        <v>0</v>
      </c>
    </row>
    <row r="1170" spans="1:17">
      <c r="A1170" t="s">
        <v>366</v>
      </c>
      <c r="B1170" t="s">
        <v>457</v>
      </c>
      <c r="C1170" t="s">
        <v>164</v>
      </c>
      <c r="D1170" t="s">
        <v>164</v>
      </c>
      <c r="E1170" t="s">
        <v>340</v>
      </c>
      <c r="F1170">
        <v>1405794913</v>
      </c>
      <c r="G1170">
        <v>0</v>
      </c>
      <c r="H1170">
        <v>16011</v>
      </c>
      <c r="I1170">
        <v>133899</v>
      </c>
      <c r="J1170">
        <v>0</v>
      </c>
      <c r="K1170">
        <v>1.13892857713023E-5</v>
      </c>
      <c r="L1170">
        <v>9.5247890543476504E-5</v>
      </c>
      <c r="M1170">
        <v>0</v>
      </c>
      <c r="N1170">
        <v>1</v>
      </c>
      <c r="O1170">
        <v>0</v>
      </c>
      <c r="P1170">
        <v>0</v>
      </c>
      <c r="Q1170">
        <v>0</v>
      </c>
    </row>
    <row r="1171" spans="1:17">
      <c r="A1171" t="s">
        <v>366</v>
      </c>
      <c r="B1171" t="s">
        <v>458</v>
      </c>
      <c r="C1171" t="s">
        <v>150</v>
      </c>
      <c r="D1171" t="s">
        <v>150</v>
      </c>
      <c r="E1171" t="s">
        <v>340</v>
      </c>
      <c r="F1171">
        <v>1405794913</v>
      </c>
      <c r="G1171">
        <v>66</v>
      </c>
      <c r="H1171">
        <v>275792</v>
      </c>
      <c r="I1171">
        <v>133899</v>
      </c>
      <c r="J1171">
        <v>4.6948526694519299E-8</v>
      </c>
      <c r="K1171">
        <v>1.9618224354749799E-4</v>
      </c>
      <c r="L1171">
        <v>9.5247890543476504E-5</v>
      </c>
      <c r="M1171">
        <v>2.51250482896668</v>
      </c>
      <c r="N1171">
        <v>1.0765190173847301</v>
      </c>
      <c r="O1171">
        <v>3.2021706312127002E-2</v>
      </c>
      <c r="P1171">
        <v>0.17894609890167201</v>
      </c>
      <c r="Q1171">
        <v>1.7894609890167199</v>
      </c>
    </row>
    <row r="1172" spans="1:17">
      <c r="A1172" t="s">
        <v>366</v>
      </c>
      <c r="B1172" t="s">
        <v>459</v>
      </c>
      <c r="C1172" t="s">
        <v>154</v>
      </c>
      <c r="D1172" t="s">
        <v>154</v>
      </c>
      <c r="E1172" t="s">
        <v>340</v>
      </c>
      <c r="F1172">
        <v>1405794913</v>
      </c>
      <c r="G1172">
        <v>5</v>
      </c>
      <c r="H1172">
        <v>21810</v>
      </c>
      <c r="I1172">
        <v>133899</v>
      </c>
      <c r="J1172">
        <v>3.5567065677666198E-9</v>
      </c>
      <c r="K1172">
        <v>1.5514354048598E-5</v>
      </c>
      <c r="L1172">
        <v>9.5247890543476504E-5</v>
      </c>
      <c r="M1172">
        <v>2.4069051303626998</v>
      </c>
      <c r="N1172">
        <v>1.0733029498651201</v>
      </c>
      <c r="O1172">
        <v>3.0722322976770602E-2</v>
      </c>
      <c r="P1172">
        <v>0.17527784508251601</v>
      </c>
      <c r="Q1172">
        <v>1.75277845082516</v>
      </c>
    </row>
    <row r="1173" spans="1:17">
      <c r="A1173" t="s">
        <v>366</v>
      </c>
      <c r="B1173" t="s">
        <v>460</v>
      </c>
      <c r="C1173" t="s">
        <v>61</v>
      </c>
      <c r="D1173" t="s">
        <v>61</v>
      </c>
      <c r="E1173" t="s">
        <v>340</v>
      </c>
      <c r="F1173">
        <v>1405794913</v>
      </c>
      <c r="G1173">
        <v>0</v>
      </c>
      <c r="H1173">
        <v>23834</v>
      </c>
      <c r="I1173">
        <v>133899</v>
      </c>
      <c r="J1173">
        <v>0</v>
      </c>
      <c r="K1173">
        <v>1.6954108867229898E-5</v>
      </c>
      <c r="L1173">
        <v>9.5247890543476504E-5</v>
      </c>
      <c r="M1173">
        <v>0</v>
      </c>
      <c r="N1173">
        <v>1</v>
      </c>
      <c r="O1173">
        <v>0</v>
      </c>
      <c r="P1173">
        <v>0</v>
      </c>
      <c r="Q1173">
        <v>0</v>
      </c>
    </row>
    <row r="1174" spans="1:17">
      <c r="A1174" t="s">
        <v>366</v>
      </c>
      <c r="B1174" t="s">
        <v>461</v>
      </c>
      <c r="C1174" t="s">
        <v>160</v>
      </c>
      <c r="D1174" t="s">
        <v>160</v>
      </c>
      <c r="E1174" t="s">
        <v>340</v>
      </c>
      <c r="F1174">
        <v>1405794913</v>
      </c>
      <c r="G1174">
        <v>0</v>
      </c>
      <c r="H1174">
        <v>9634</v>
      </c>
      <c r="I1174">
        <v>133899</v>
      </c>
      <c r="J1174">
        <v>0</v>
      </c>
      <c r="K1174">
        <v>6.8530622147727202E-6</v>
      </c>
      <c r="L1174">
        <v>9.5247890543476504E-5</v>
      </c>
      <c r="M1174">
        <v>0</v>
      </c>
      <c r="N1174">
        <v>1</v>
      </c>
      <c r="O1174">
        <v>0</v>
      </c>
      <c r="P1174">
        <v>0</v>
      </c>
      <c r="Q1174">
        <v>0</v>
      </c>
    </row>
    <row r="1175" spans="1:17">
      <c r="A1175" t="s">
        <v>366</v>
      </c>
      <c r="B1175" t="s">
        <v>447</v>
      </c>
      <c r="C1175" t="s">
        <v>448</v>
      </c>
      <c r="D1175" t="s">
        <v>449</v>
      </c>
      <c r="E1175" t="s">
        <v>358</v>
      </c>
      <c r="F1175">
        <v>1405794913</v>
      </c>
      <c r="G1175">
        <v>0</v>
      </c>
      <c r="H1175">
        <v>16491</v>
      </c>
      <c r="I1175">
        <v>112134</v>
      </c>
      <c r="J1175">
        <v>0</v>
      </c>
      <c r="K1175">
        <v>1.17307296018079E-5</v>
      </c>
      <c r="L1175">
        <v>7.9765546853988395E-5</v>
      </c>
      <c r="M1175">
        <v>0</v>
      </c>
      <c r="N1175">
        <v>1</v>
      </c>
      <c r="O1175">
        <v>0</v>
      </c>
      <c r="P1175">
        <v>0</v>
      </c>
      <c r="Q1175">
        <v>0</v>
      </c>
    </row>
    <row r="1176" spans="1:17">
      <c r="A1176" t="s">
        <v>366</v>
      </c>
      <c r="B1176" t="s">
        <v>450</v>
      </c>
      <c r="C1176" t="s">
        <v>451</v>
      </c>
      <c r="D1176" t="s">
        <v>452</v>
      </c>
      <c r="E1176" t="s">
        <v>358</v>
      </c>
      <c r="F1176">
        <v>1405794913</v>
      </c>
      <c r="G1176">
        <v>3</v>
      </c>
      <c r="H1176">
        <v>366589</v>
      </c>
      <c r="I1176">
        <v>112134</v>
      </c>
      <c r="J1176">
        <v>2.13402394065997E-9</v>
      </c>
      <c r="K1176">
        <v>2.6076990079419899E-4</v>
      </c>
      <c r="L1176">
        <v>7.9765546853988395E-5</v>
      </c>
      <c r="M1176">
        <v>0.10259506678767499</v>
      </c>
      <c r="N1176">
        <v>1.0031245606410799</v>
      </c>
      <c r="O1176">
        <v>1.35486386819734E-3</v>
      </c>
      <c r="P1176">
        <v>3.68084754940671E-2</v>
      </c>
      <c r="Q1176">
        <v>0.368084754940671</v>
      </c>
    </row>
    <row r="1177" spans="1:17">
      <c r="A1177" t="s">
        <v>366</v>
      </c>
      <c r="B1177" t="s">
        <v>453</v>
      </c>
      <c r="C1177" t="s">
        <v>454</v>
      </c>
      <c r="D1177" t="s">
        <v>455</v>
      </c>
      <c r="E1177" t="s">
        <v>358</v>
      </c>
      <c r="F1177">
        <v>1405794913</v>
      </c>
      <c r="G1177">
        <v>0</v>
      </c>
      <c r="H1177">
        <v>5616</v>
      </c>
      <c r="I1177">
        <v>112134</v>
      </c>
      <c r="J1177">
        <v>0</v>
      </c>
      <c r="K1177">
        <v>3.9948928169154603E-6</v>
      </c>
      <c r="L1177">
        <v>7.9765546853988395E-5</v>
      </c>
      <c r="M1177">
        <v>0</v>
      </c>
      <c r="N1177">
        <v>1</v>
      </c>
      <c r="O1177">
        <v>0</v>
      </c>
      <c r="P1177">
        <v>0</v>
      </c>
      <c r="Q1177">
        <v>0</v>
      </c>
    </row>
    <row r="1178" spans="1:17">
      <c r="A1178" t="s">
        <v>366</v>
      </c>
      <c r="B1178" t="s">
        <v>456</v>
      </c>
      <c r="C1178" t="s">
        <v>146</v>
      </c>
      <c r="D1178" t="s">
        <v>146</v>
      </c>
      <c r="E1178" t="s">
        <v>358</v>
      </c>
      <c r="F1178">
        <v>1405794913</v>
      </c>
      <c r="G1178">
        <v>0</v>
      </c>
      <c r="H1178">
        <v>1677</v>
      </c>
      <c r="I1178">
        <v>112134</v>
      </c>
      <c r="J1178">
        <v>0</v>
      </c>
      <c r="K1178">
        <v>1.19291938282892E-6</v>
      </c>
      <c r="L1178">
        <v>7.9765546853988395E-5</v>
      </c>
      <c r="M1178">
        <v>0</v>
      </c>
      <c r="N1178">
        <v>1</v>
      </c>
      <c r="O1178">
        <v>0</v>
      </c>
      <c r="P1178">
        <v>0</v>
      </c>
      <c r="Q1178">
        <v>0</v>
      </c>
    </row>
    <row r="1179" spans="1:17">
      <c r="A1179" t="s">
        <v>366</v>
      </c>
      <c r="B1179" t="s">
        <v>457</v>
      </c>
      <c r="C1179" t="s">
        <v>164</v>
      </c>
      <c r="D1179" t="s">
        <v>164</v>
      </c>
      <c r="E1179" t="s">
        <v>358</v>
      </c>
      <c r="F1179">
        <v>1405794913</v>
      </c>
      <c r="G1179">
        <v>0</v>
      </c>
      <c r="H1179">
        <v>16011</v>
      </c>
      <c r="I1179">
        <v>112134</v>
      </c>
      <c r="J1179">
        <v>0</v>
      </c>
      <c r="K1179">
        <v>1.13892857713023E-5</v>
      </c>
      <c r="L1179">
        <v>7.9765546853988395E-5</v>
      </c>
      <c r="M1179">
        <v>0</v>
      </c>
      <c r="N1179">
        <v>1</v>
      </c>
      <c r="O1179">
        <v>0</v>
      </c>
      <c r="P1179">
        <v>0</v>
      </c>
      <c r="Q1179">
        <v>0</v>
      </c>
    </row>
    <row r="1180" spans="1:17">
      <c r="A1180" t="s">
        <v>366</v>
      </c>
      <c r="B1180" t="s">
        <v>458</v>
      </c>
      <c r="C1180" t="s">
        <v>150</v>
      </c>
      <c r="D1180" t="s">
        <v>150</v>
      </c>
      <c r="E1180" t="s">
        <v>358</v>
      </c>
      <c r="F1180">
        <v>1405794913</v>
      </c>
      <c r="G1180">
        <v>719</v>
      </c>
      <c r="H1180">
        <v>275792</v>
      </c>
      <c r="I1180">
        <v>112134</v>
      </c>
      <c r="J1180">
        <v>5.1145440444483998E-7</v>
      </c>
      <c r="K1180">
        <v>1.9618224354749799E-4</v>
      </c>
      <c r="L1180">
        <v>7.9765546853988395E-5</v>
      </c>
      <c r="M1180">
        <v>32.683749943040198</v>
      </c>
      <c r="N1180">
        <v>1.9953924869144299</v>
      </c>
      <c r="O1180">
        <v>0.300028332672444</v>
      </c>
      <c r="P1180">
        <v>0.54774842096755005</v>
      </c>
      <c r="Q1180">
        <v>5.4774842096754996</v>
      </c>
    </row>
    <row r="1181" spans="1:17">
      <c r="A1181" t="s">
        <v>366</v>
      </c>
      <c r="B1181" t="s">
        <v>459</v>
      </c>
      <c r="C1181" t="s">
        <v>154</v>
      </c>
      <c r="D1181" t="s">
        <v>154</v>
      </c>
      <c r="E1181" t="s">
        <v>358</v>
      </c>
      <c r="F1181">
        <v>1405794913</v>
      </c>
      <c r="G1181">
        <v>3</v>
      </c>
      <c r="H1181">
        <v>21810</v>
      </c>
      <c r="I1181">
        <v>112134</v>
      </c>
      <c r="J1181">
        <v>2.13402394065997E-9</v>
      </c>
      <c r="K1181">
        <v>1.5514354048598E-5</v>
      </c>
      <c r="L1181">
        <v>7.9765546853988395E-5</v>
      </c>
      <c r="M1181">
        <v>1.72444855289441</v>
      </c>
      <c r="N1181">
        <v>1.0525185493284299</v>
      </c>
      <c r="O1181">
        <v>2.2229758474443601E-2</v>
      </c>
      <c r="P1181">
        <v>0.14909647371565701</v>
      </c>
      <c r="Q1181">
        <v>1.49096473715657</v>
      </c>
    </row>
    <row r="1182" spans="1:17">
      <c r="A1182" t="s">
        <v>366</v>
      </c>
      <c r="B1182" t="s">
        <v>460</v>
      </c>
      <c r="C1182" t="s">
        <v>61</v>
      </c>
      <c r="D1182" t="s">
        <v>61</v>
      </c>
      <c r="E1182" t="s">
        <v>358</v>
      </c>
      <c r="F1182">
        <v>1405794913</v>
      </c>
      <c r="G1182">
        <v>12</v>
      </c>
      <c r="H1182">
        <v>23834</v>
      </c>
      <c r="I1182">
        <v>112134</v>
      </c>
      <c r="J1182">
        <v>8.53609576263988E-9</v>
      </c>
      <c r="K1182">
        <v>1.6954108867229898E-5</v>
      </c>
      <c r="L1182">
        <v>7.9765546853988395E-5</v>
      </c>
      <c r="M1182">
        <v>6.31202868819787</v>
      </c>
      <c r="N1182">
        <v>1.19223454910682</v>
      </c>
      <c r="O1182">
        <v>7.6361702855849797E-2</v>
      </c>
      <c r="P1182">
        <v>0.276336213435463</v>
      </c>
      <c r="Q1182">
        <v>2.76336213435463</v>
      </c>
    </row>
    <row r="1183" spans="1:17">
      <c r="A1183" t="s">
        <v>366</v>
      </c>
      <c r="B1183" t="s">
        <v>461</v>
      </c>
      <c r="C1183" t="s">
        <v>160</v>
      </c>
      <c r="D1183" t="s">
        <v>160</v>
      </c>
      <c r="E1183" t="s">
        <v>358</v>
      </c>
      <c r="F1183">
        <v>1405794913</v>
      </c>
      <c r="G1183">
        <v>4</v>
      </c>
      <c r="H1183">
        <v>9634</v>
      </c>
      <c r="I1183">
        <v>112134</v>
      </c>
      <c r="J1183">
        <v>2.8453652542132902E-9</v>
      </c>
      <c r="K1183">
        <v>6.8530622147727202E-6</v>
      </c>
      <c r="L1183">
        <v>7.9765546853988395E-5</v>
      </c>
      <c r="M1183">
        <v>5.2052069668018799</v>
      </c>
      <c r="N1183">
        <v>1.1585259927829199</v>
      </c>
      <c r="O1183">
        <v>6.3905782101442293E-2</v>
      </c>
      <c r="P1183">
        <v>0.25279592975647802</v>
      </c>
      <c r="Q1183">
        <v>2.52795929756478</v>
      </c>
    </row>
    <row r="1184" spans="1:17">
      <c r="A1184" t="s">
        <v>366</v>
      </c>
      <c r="B1184" t="s">
        <v>447</v>
      </c>
      <c r="C1184" t="s">
        <v>448</v>
      </c>
      <c r="D1184" t="s">
        <v>449</v>
      </c>
      <c r="E1184" t="s">
        <v>360</v>
      </c>
      <c r="F1184">
        <v>1405794913</v>
      </c>
      <c r="G1184">
        <v>0</v>
      </c>
      <c r="H1184">
        <v>16491</v>
      </c>
      <c r="I1184">
        <v>80399</v>
      </c>
      <c r="J1184">
        <v>0</v>
      </c>
      <c r="K1184">
        <v>1.17307296018079E-5</v>
      </c>
      <c r="L1184">
        <v>5.7191130268373598E-5</v>
      </c>
      <c r="M1184">
        <v>0</v>
      </c>
      <c r="N1184">
        <v>1</v>
      </c>
      <c r="O1184">
        <v>0</v>
      </c>
      <c r="P1184">
        <v>0</v>
      </c>
      <c r="Q1184">
        <v>0</v>
      </c>
    </row>
    <row r="1185" spans="1:17">
      <c r="A1185" t="s">
        <v>366</v>
      </c>
      <c r="B1185" t="s">
        <v>450</v>
      </c>
      <c r="C1185" t="s">
        <v>451</v>
      </c>
      <c r="D1185" t="s">
        <v>452</v>
      </c>
      <c r="E1185" t="s">
        <v>360</v>
      </c>
      <c r="F1185">
        <v>1405794913</v>
      </c>
      <c r="G1185">
        <v>222</v>
      </c>
      <c r="H1185">
        <v>366589</v>
      </c>
      <c r="I1185">
        <v>80399</v>
      </c>
      <c r="J1185">
        <v>1.5791777160883801E-7</v>
      </c>
      <c r="K1185">
        <v>2.6076990079419899E-4</v>
      </c>
      <c r="L1185">
        <v>5.7191130268373598E-5</v>
      </c>
      <c r="M1185">
        <v>10.5887541663269</v>
      </c>
      <c r="N1185">
        <v>1.32248338582061</v>
      </c>
      <c r="O1185">
        <v>0.12139022475882601</v>
      </c>
      <c r="P1185">
        <v>0.34841099976726703</v>
      </c>
      <c r="Q1185">
        <v>3.4841099976726699</v>
      </c>
    </row>
    <row r="1186" spans="1:17">
      <c r="A1186" t="s">
        <v>366</v>
      </c>
      <c r="B1186" t="s">
        <v>453</v>
      </c>
      <c r="C1186" t="s">
        <v>454</v>
      </c>
      <c r="D1186" t="s">
        <v>455</v>
      </c>
      <c r="E1186" t="s">
        <v>360</v>
      </c>
      <c r="F1186">
        <v>1405794913</v>
      </c>
      <c r="G1186">
        <v>0</v>
      </c>
      <c r="H1186">
        <v>5616</v>
      </c>
      <c r="I1186">
        <v>80399</v>
      </c>
      <c r="J1186">
        <v>0</v>
      </c>
      <c r="K1186">
        <v>3.9948928169154603E-6</v>
      </c>
      <c r="L1186">
        <v>5.7191130268373598E-5</v>
      </c>
      <c r="M1186">
        <v>0</v>
      </c>
      <c r="N1186">
        <v>1</v>
      </c>
      <c r="O1186">
        <v>0</v>
      </c>
      <c r="P1186">
        <v>0</v>
      </c>
      <c r="Q1186">
        <v>0</v>
      </c>
    </row>
    <row r="1187" spans="1:17">
      <c r="A1187" t="s">
        <v>366</v>
      </c>
      <c r="B1187" t="s">
        <v>456</v>
      </c>
      <c r="C1187" t="s">
        <v>146</v>
      </c>
      <c r="D1187" t="s">
        <v>146</v>
      </c>
      <c r="E1187" t="s">
        <v>360</v>
      </c>
      <c r="F1187">
        <v>1405794913</v>
      </c>
      <c r="G1187">
        <v>0</v>
      </c>
      <c r="H1187">
        <v>1677</v>
      </c>
      <c r="I1187">
        <v>80399</v>
      </c>
      <c r="J1187">
        <v>0</v>
      </c>
      <c r="K1187">
        <v>1.19291938282892E-6</v>
      </c>
      <c r="L1187">
        <v>5.7191130268373598E-5</v>
      </c>
      <c r="M1187">
        <v>0</v>
      </c>
      <c r="N1187">
        <v>1</v>
      </c>
      <c r="O1187">
        <v>0</v>
      </c>
      <c r="P1187">
        <v>0</v>
      </c>
      <c r="Q1187">
        <v>0</v>
      </c>
    </row>
    <row r="1188" spans="1:17">
      <c r="A1188" t="s">
        <v>366</v>
      </c>
      <c r="B1188" t="s">
        <v>457</v>
      </c>
      <c r="C1188" t="s">
        <v>164</v>
      </c>
      <c r="D1188" t="s">
        <v>164</v>
      </c>
      <c r="E1188" t="s">
        <v>360</v>
      </c>
      <c r="F1188">
        <v>1405794913</v>
      </c>
      <c r="G1188">
        <v>0</v>
      </c>
      <c r="H1188">
        <v>16011</v>
      </c>
      <c r="I1188">
        <v>80399</v>
      </c>
      <c r="J1188">
        <v>0</v>
      </c>
      <c r="K1188">
        <v>1.13892857713023E-5</v>
      </c>
      <c r="L1188">
        <v>5.7191130268373598E-5</v>
      </c>
      <c r="M1188">
        <v>0</v>
      </c>
      <c r="N1188">
        <v>1</v>
      </c>
      <c r="O1188">
        <v>0</v>
      </c>
      <c r="P1188">
        <v>0</v>
      </c>
      <c r="Q1188">
        <v>0</v>
      </c>
    </row>
    <row r="1189" spans="1:17">
      <c r="A1189" t="s">
        <v>366</v>
      </c>
      <c r="B1189" t="s">
        <v>458</v>
      </c>
      <c r="C1189" t="s">
        <v>150</v>
      </c>
      <c r="D1189" t="s">
        <v>150</v>
      </c>
      <c r="E1189" t="s">
        <v>360</v>
      </c>
      <c r="F1189">
        <v>1405794913</v>
      </c>
      <c r="G1189">
        <v>4003</v>
      </c>
      <c r="H1189">
        <v>275792</v>
      </c>
      <c r="I1189">
        <v>80399</v>
      </c>
      <c r="J1189">
        <v>2.8474992781539499E-6</v>
      </c>
      <c r="K1189">
        <v>1.9618224354749799E-4</v>
      </c>
      <c r="L1189">
        <v>5.7191130268373598E-5</v>
      </c>
      <c r="M1189">
        <v>253.79043272201099</v>
      </c>
      <c r="N1189">
        <v>8.7292566006810208</v>
      </c>
      <c r="O1189">
        <v>0.94097725997485704</v>
      </c>
      <c r="P1189">
        <v>0.97003982391181098</v>
      </c>
      <c r="Q1189">
        <v>9.7003982391181101</v>
      </c>
    </row>
    <row r="1190" spans="1:17">
      <c r="A1190" t="s">
        <v>366</v>
      </c>
      <c r="B1190" t="s">
        <v>459</v>
      </c>
      <c r="C1190" t="s">
        <v>154</v>
      </c>
      <c r="D1190" t="s">
        <v>154</v>
      </c>
      <c r="E1190" t="s">
        <v>360</v>
      </c>
      <c r="F1190">
        <v>1405794913</v>
      </c>
      <c r="G1190">
        <v>5</v>
      </c>
      <c r="H1190">
        <v>21810</v>
      </c>
      <c r="I1190">
        <v>80399</v>
      </c>
      <c r="J1190">
        <v>3.5567065677666198E-9</v>
      </c>
      <c r="K1190">
        <v>1.5514354048598E-5</v>
      </c>
      <c r="L1190">
        <v>5.7191130268373598E-5</v>
      </c>
      <c r="M1190">
        <v>4.0085348082741801</v>
      </c>
      <c r="N1190">
        <v>1.1220810169777</v>
      </c>
      <c r="O1190">
        <v>5.0024215169780901E-2</v>
      </c>
      <c r="P1190">
        <v>0.22366093796141701</v>
      </c>
      <c r="Q1190">
        <v>2.2366093796141699</v>
      </c>
    </row>
    <row r="1191" spans="1:17">
      <c r="A1191" t="s">
        <v>366</v>
      </c>
      <c r="B1191" t="s">
        <v>460</v>
      </c>
      <c r="C1191" t="s">
        <v>61</v>
      </c>
      <c r="D1191" t="s">
        <v>61</v>
      </c>
      <c r="E1191" t="s">
        <v>360</v>
      </c>
      <c r="F1191">
        <v>1405794913</v>
      </c>
      <c r="G1191">
        <v>0</v>
      </c>
      <c r="H1191">
        <v>23834</v>
      </c>
      <c r="I1191">
        <v>80399</v>
      </c>
      <c r="J1191">
        <v>0</v>
      </c>
      <c r="K1191">
        <v>1.6954108867229898E-5</v>
      </c>
      <c r="L1191">
        <v>5.7191130268373598E-5</v>
      </c>
      <c r="M1191">
        <v>0</v>
      </c>
      <c r="N1191">
        <v>1</v>
      </c>
      <c r="O1191">
        <v>0</v>
      </c>
      <c r="P1191">
        <v>0</v>
      </c>
      <c r="Q1191">
        <v>0</v>
      </c>
    </row>
    <row r="1192" spans="1:17">
      <c r="A1192" t="s">
        <v>366</v>
      </c>
      <c r="B1192" t="s">
        <v>461</v>
      </c>
      <c r="C1192" t="s">
        <v>160</v>
      </c>
      <c r="D1192" t="s">
        <v>160</v>
      </c>
      <c r="E1192" t="s">
        <v>360</v>
      </c>
      <c r="F1192">
        <v>1405794913</v>
      </c>
      <c r="G1192">
        <v>0</v>
      </c>
      <c r="H1192">
        <v>9634</v>
      </c>
      <c r="I1192">
        <v>80399</v>
      </c>
      <c r="J1192">
        <v>0</v>
      </c>
      <c r="K1192">
        <v>6.8530622147727202E-6</v>
      </c>
      <c r="L1192">
        <v>5.7191130268373598E-5</v>
      </c>
      <c r="M1192">
        <v>0</v>
      </c>
      <c r="N1192">
        <v>1</v>
      </c>
      <c r="O1192">
        <v>0</v>
      </c>
      <c r="P1192">
        <v>0</v>
      </c>
      <c r="Q1192">
        <v>0</v>
      </c>
    </row>
    <row r="1193" spans="1:17">
      <c r="A1193" t="s">
        <v>366</v>
      </c>
      <c r="B1193" t="s">
        <v>447</v>
      </c>
      <c r="C1193" t="s">
        <v>448</v>
      </c>
      <c r="D1193" t="s">
        <v>449</v>
      </c>
      <c r="E1193" t="s">
        <v>361</v>
      </c>
      <c r="F1193">
        <v>1405794913</v>
      </c>
      <c r="G1193">
        <v>0</v>
      </c>
      <c r="H1193">
        <v>16491</v>
      </c>
      <c r="I1193">
        <v>287122</v>
      </c>
      <c r="J1193">
        <v>0</v>
      </c>
      <c r="K1193">
        <v>1.17307296018079E-5</v>
      </c>
      <c r="L1193">
        <v>2.0424174063005701E-4</v>
      </c>
      <c r="M1193">
        <v>0</v>
      </c>
      <c r="N1193">
        <v>1</v>
      </c>
      <c r="O1193">
        <v>0</v>
      </c>
      <c r="P1193">
        <v>0</v>
      </c>
      <c r="Q1193">
        <v>0</v>
      </c>
    </row>
    <row r="1194" spans="1:17">
      <c r="A1194" t="s">
        <v>366</v>
      </c>
      <c r="B1194" t="s">
        <v>450</v>
      </c>
      <c r="C1194" t="s">
        <v>451</v>
      </c>
      <c r="D1194" t="s">
        <v>452</v>
      </c>
      <c r="E1194" t="s">
        <v>361</v>
      </c>
      <c r="F1194">
        <v>1405794913</v>
      </c>
      <c r="G1194">
        <v>23</v>
      </c>
      <c r="H1194">
        <v>366589</v>
      </c>
      <c r="I1194">
        <v>287122</v>
      </c>
      <c r="J1194">
        <v>1.6360850211726399E-8</v>
      </c>
      <c r="K1194">
        <v>2.6076990079419899E-4</v>
      </c>
      <c r="L1194">
        <v>2.0424174063005701E-4</v>
      </c>
      <c r="M1194">
        <v>0.30718775763251699</v>
      </c>
      <c r="N1194">
        <v>1.0093554866425201</v>
      </c>
      <c r="O1194">
        <v>4.0441480974933797E-3</v>
      </c>
      <c r="P1194">
        <v>6.3593616798334293E-2</v>
      </c>
      <c r="Q1194">
        <v>0.63593616798334296</v>
      </c>
    </row>
    <row r="1195" spans="1:17">
      <c r="A1195" t="s">
        <v>366</v>
      </c>
      <c r="B1195" t="s">
        <v>453</v>
      </c>
      <c r="C1195" t="s">
        <v>454</v>
      </c>
      <c r="D1195" t="s">
        <v>455</v>
      </c>
      <c r="E1195" t="s">
        <v>361</v>
      </c>
      <c r="F1195">
        <v>1405794913</v>
      </c>
      <c r="G1195">
        <v>0</v>
      </c>
      <c r="H1195">
        <v>5616</v>
      </c>
      <c r="I1195">
        <v>287122</v>
      </c>
      <c r="J1195">
        <v>0</v>
      </c>
      <c r="K1195">
        <v>3.9948928169154603E-6</v>
      </c>
      <c r="L1195">
        <v>2.0424174063005701E-4</v>
      </c>
      <c r="M1195">
        <v>0</v>
      </c>
      <c r="N1195">
        <v>1</v>
      </c>
      <c r="O1195">
        <v>0</v>
      </c>
      <c r="P1195">
        <v>0</v>
      </c>
      <c r="Q1195">
        <v>0</v>
      </c>
    </row>
    <row r="1196" spans="1:17">
      <c r="A1196" t="s">
        <v>366</v>
      </c>
      <c r="B1196" t="s">
        <v>456</v>
      </c>
      <c r="C1196" t="s">
        <v>146</v>
      </c>
      <c r="D1196" t="s">
        <v>146</v>
      </c>
      <c r="E1196" t="s">
        <v>361</v>
      </c>
      <c r="F1196">
        <v>1405794913</v>
      </c>
      <c r="G1196">
        <v>0</v>
      </c>
      <c r="H1196">
        <v>1677</v>
      </c>
      <c r="I1196">
        <v>287122</v>
      </c>
      <c r="J1196">
        <v>0</v>
      </c>
      <c r="K1196">
        <v>1.19291938282892E-6</v>
      </c>
      <c r="L1196">
        <v>2.0424174063005701E-4</v>
      </c>
      <c r="M1196">
        <v>0</v>
      </c>
      <c r="N1196">
        <v>1</v>
      </c>
      <c r="O1196">
        <v>0</v>
      </c>
      <c r="P1196">
        <v>0</v>
      </c>
      <c r="Q1196">
        <v>0</v>
      </c>
    </row>
    <row r="1197" spans="1:17">
      <c r="A1197" t="s">
        <v>366</v>
      </c>
      <c r="B1197" t="s">
        <v>457</v>
      </c>
      <c r="C1197" t="s">
        <v>164</v>
      </c>
      <c r="D1197" t="s">
        <v>164</v>
      </c>
      <c r="E1197" t="s">
        <v>361</v>
      </c>
      <c r="F1197">
        <v>1405794913</v>
      </c>
      <c r="G1197">
        <v>0</v>
      </c>
      <c r="H1197">
        <v>16011</v>
      </c>
      <c r="I1197">
        <v>287122</v>
      </c>
      <c r="J1197">
        <v>0</v>
      </c>
      <c r="K1197">
        <v>1.13892857713023E-5</v>
      </c>
      <c r="L1197">
        <v>2.0424174063005701E-4</v>
      </c>
      <c r="M1197">
        <v>0</v>
      </c>
      <c r="N1197">
        <v>1</v>
      </c>
      <c r="O1197">
        <v>0</v>
      </c>
      <c r="P1197">
        <v>0</v>
      </c>
      <c r="Q1197">
        <v>0</v>
      </c>
    </row>
    <row r="1198" spans="1:17">
      <c r="A1198" t="s">
        <v>366</v>
      </c>
      <c r="B1198" t="s">
        <v>458</v>
      </c>
      <c r="C1198" t="s">
        <v>150</v>
      </c>
      <c r="D1198" t="s">
        <v>150</v>
      </c>
      <c r="E1198" t="s">
        <v>361</v>
      </c>
      <c r="F1198">
        <v>1405794913</v>
      </c>
      <c r="G1198">
        <v>390</v>
      </c>
      <c r="H1198">
        <v>275792</v>
      </c>
      <c r="I1198">
        <v>287122</v>
      </c>
      <c r="J1198">
        <v>2.7742311228579598E-7</v>
      </c>
      <c r="K1198">
        <v>1.9618224354749799E-4</v>
      </c>
      <c r="L1198">
        <v>2.0424174063005701E-4</v>
      </c>
      <c r="M1198">
        <v>6.9237031537742402</v>
      </c>
      <c r="N1198">
        <v>1.21086326118953</v>
      </c>
      <c r="O1198">
        <v>8.3095102462793002E-2</v>
      </c>
      <c r="P1198">
        <v>0.28826221129865998</v>
      </c>
      <c r="Q1198">
        <v>2.8826221129866001</v>
      </c>
    </row>
    <row r="1199" spans="1:17">
      <c r="A1199" t="s">
        <v>366</v>
      </c>
      <c r="B1199" t="s">
        <v>459</v>
      </c>
      <c r="C1199" t="s">
        <v>154</v>
      </c>
      <c r="D1199" t="s">
        <v>154</v>
      </c>
      <c r="E1199" t="s">
        <v>361</v>
      </c>
      <c r="F1199">
        <v>1405794913</v>
      </c>
      <c r="G1199">
        <v>7</v>
      </c>
      <c r="H1199">
        <v>21810</v>
      </c>
      <c r="I1199">
        <v>287122</v>
      </c>
      <c r="J1199">
        <v>4.9793891948732597E-9</v>
      </c>
      <c r="K1199">
        <v>1.5514354048598E-5</v>
      </c>
      <c r="L1199">
        <v>2.0424174063005701E-4</v>
      </c>
      <c r="M1199">
        <v>1.57144024515923</v>
      </c>
      <c r="N1199">
        <v>1.0478586397335801</v>
      </c>
      <c r="O1199">
        <v>2.03026985594544E-2</v>
      </c>
      <c r="P1199">
        <v>0.14248753826020799</v>
      </c>
      <c r="Q1199">
        <v>1.4248753826020799</v>
      </c>
    </row>
    <row r="1200" spans="1:17">
      <c r="A1200" t="s">
        <v>366</v>
      </c>
      <c r="B1200" t="s">
        <v>460</v>
      </c>
      <c r="C1200" t="s">
        <v>61</v>
      </c>
      <c r="D1200" t="s">
        <v>61</v>
      </c>
      <c r="E1200" t="s">
        <v>361</v>
      </c>
      <c r="F1200">
        <v>1405794913</v>
      </c>
      <c r="G1200">
        <v>0</v>
      </c>
      <c r="H1200">
        <v>23834</v>
      </c>
      <c r="I1200">
        <v>287122</v>
      </c>
      <c r="J1200">
        <v>0</v>
      </c>
      <c r="K1200">
        <v>1.6954108867229898E-5</v>
      </c>
      <c r="L1200">
        <v>2.0424174063005701E-4</v>
      </c>
      <c r="M1200">
        <v>0</v>
      </c>
      <c r="N1200">
        <v>1</v>
      </c>
      <c r="O1200">
        <v>0</v>
      </c>
      <c r="P1200">
        <v>0</v>
      </c>
      <c r="Q1200">
        <v>0</v>
      </c>
    </row>
    <row r="1201" spans="1:17">
      <c r="A1201" t="s">
        <v>366</v>
      </c>
      <c r="B1201" t="s">
        <v>461</v>
      </c>
      <c r="C1201" t="s">
        <v>160</v>
      </c>
      <c r="D1201" t="s">
        <v>160</v>
      </c>
      <c r="E1201" t="s">
        <v>361</v>
      </c>
      <c r="F1201">
        <v>1405794913</v>
      </c>
      <c r="G1201">
        <v>3</v>
      </c>
      <c r="H1201">
        <v>9634</v>
      </c>
      <c r="I1201">
        <v>287122</v>
      </c>
      <c r="J1201">
        <v>2.13402394065997E-9</v>
      </c>
      <c r="K1201">
        <v>6.8530622147727202E-6</v>
      </c>
      <c r="L1201">
        <v>2.0424174063005701E-4</v>
      </c>
      <c r="M1201">
        <v>1.52464983007753</v>
      </c>
      <c r="N1201">
        <v>1.0464336249261299</v>
      </c>
      <c r="O1201">
        <v>1.9711686336891E-2</v>
      </c>
      <c r="P1201">
        <v>0.140398313155433</v>
      </c>
      <c r="Q1201">
        <v>1.4039831315543301</v>
      </c>
    </row>
    <row r="1202" spans="1:17">
      <c r="A1202" t="s">
        <v>366</v>
      </c>
      <c r="B1202" t="s">
        <v>447</v>
      </c>
      <c r="C1202" t="s">
        <v>448</v>
      </c>
      <c r="D1202" t="s">
        <v>449</v>
      </c>
      <c r="E1202" t="s">
        <v>341</v>
      </c>
      <c r="F1202">
        <v>1405794913</v>
      </c>
      <c r="G1202">
        <v>0</v>
      </c>
      <c r="H1202">
        <v>16491</v>
      </c>
      <c r="I1202">
        <v>40775</v>
      </c>
      <c r="J1202">
        <v>0</v>
      </c>
      <c r="K1202">
        <v>1.17307296018079E-5</v>
      </c>
      <c r="L1202">
        <v>2.90049420601368E-5</v>
      </c>
      <c r="M1202">
        <v>0</v>
      </c>
      <c r="N1202">
        <v>1</v>
      </c>
      <c r="O1202">
        <v>0</v>
      </c>
      <c r="P1202">
        <v>0</v>
      </c>
      <c r="Q1202">
        <v>0</v>
      </c>
    </row>
    <row r="1203" spans="1:17">
      <c r="A1203" t="s">
        <v>366</v>
      </c>
      <c r="B1203" t="s">
        <v>450</v>
      </c>
      <c r="C1203" t="s">
        <v>451</v>
      </c>
      <c r="D1203" t="s">
        <v>452</v>
      </c>
      <c r="E1203" t="s">
        <v>341</v>
      </c>
      <c r="F1203">
        <v>1405794913</v>
      </c>
      <c r="G1203">
        <v>0</v>
      </c>
      <c r="H1203">
        <v>366589</v>
      </c>
      <c r="I1203">
        <v>40775</v>
      </c>
      <c r="J1203">
        <v>0</v>
      </c>
      <c r="K1203">
        <v>2.6076990079419899E-4</v>
      </c>
      <c r="L1203">
        <v>2.90049420601368E-5</v>
      </c>
      <c r="M1203">
        <v>0</v>
      </c>
      <c r="N1203">
        <v>1</v>
      </c>
      <c r="O1203">
        <v>0</v>
      </c>
      <c r="P1203">
        <v>0</v>
      </c>
      <c r="Q1203">
        <v>0</v>
      </c>
    </row>
    <row r="1204" spans="1:17">
      <c r="A1204" t="s">
        <v>366</v>
      </c>
      <c r="B1204" t="s">
        <v>453</v>
      </c>
      <c r="C1204" t="s">
        <v>454</v>
      </c>
      <c r="D1204" t="s">
        <v>455</v>
      </c>
      <c r="E1204" t="s">
        <v>341</v>
      </c>
      <c r="F1204">
        <v>1405794913</v>
      </c>
      <c r="G1204">
        <v>0</v>
      </c>
      <c r="H1204">
        <v>5616</v>
      </c>
      <c r="I1204">
        <v>40775</v>
      </c>
      <c r="J1204">
        <v>0</v>
      </c>
      <c r="K1204">
        <v>3.9948928169154603E-6</v>
      </c>
      <c r="L1204">
        <v>2.90049420601368E-5</v>
      </c>
      <c r="M1204">
        <v>0</v>
      </c>
      <c r="N1204">
        <v>1</v>
      </c>
      <c r="O1204">
        <v>0</v>
      </c>
      <c r="P1204">
        <v>0</v>
      </c>
      <c r="Q1204">
        <v>0</v>
      </c>
    </row>
    <row r="1205" spans="1:17">
      <c r="A1205" t="s">
        <v>366</v>
      </c>
      <c r="B1205" t="s">
        <v>456</v>
      </c>
      <c r="C1205" t="s">
        <v>146</v>
      </c>
      <c r="D1205" t="s">
        <v>146</v>
      </c>
      <c r="E1205" t="s">
        <v>341</v>
      </c>
      <c r="F1205">
        <v>1405794913</v>
      </c>
      <c r="G1205">
        <v>0</v>
      </c>
      <c r="H1205">
        <v>1677</v>
      </c>
      <c r="I1205">
        <v>40775</v>
      </c>
      <c r="J1205">
        <v>0</v>
      </c>
      <c r="K1205">
        <v>1.19291938282892E-6</v>
      </c>
      <c r="L1205">
        <v>2.90049420601368E-5</v>
      </c>
      <c r="M1205">
        <v>0</v>
      </c>
      <c r="N1205">
        <v>1</v>
      </c>
      <c r="O1205">
        <v>0</v>
      </c>
      <c r="P1205">
        <v>0</v>
      </c>
      <c r="Q1205">
        <v>0</v>
      </c>
    </row>
    <row r="1206" spans="1:17">
      <c r="A1206" t="s">
        <v>366</v>
      </c>
      <c r="B1206" t="s">
        <v>457</v>
      </c>
      <c r="C1206" t="s">
        <v>164</v>
      </c>
      <c r="D1206" t="s">
        <v>164</v>
      </c>
      <c r="E1206" t="s">
        <v>341</v>
      </c>
      <c r="F1206">
        <v>1405794913</v>
      </c>
      <c r="G1206">
        <v>0</v>
      </c>
      <c r="H1206">
        <v>16011</v>
      </c>
      <c r="I1206">
        <v>40775</v>
      </c>
      <c r="J1206">
        <v>0</v>
      </c>
      <c r="K1206">
        <v>1.13892857713023E-5</v>
      </c>
      <c r="L1206">
        <v>2.90049420601368E-5</v>
      </c>
      <c r="M1206">
        <v>0</v>
      </c>
      <c r="N1206">
        <v>1</v>
      </c>
      <c r="O1206">
        <v>0</v>
      </c>
      <c r="P1206">
        <v>0</v>
      </c>
      <c r="Q1206">
        <v>0</v>
      </c>
    </row>
    <row r="1207" spans="1:17">
      <c r="A1207" t="s">
        <v>366</v>
      </c>
      <c r="B1207" t="s">
        <v>458</v>
      </c>
      <c r="C1207" t="s">
        <v>150</v>
      </c>
      <c r="D1207" t="s">
        <v>150</v>
      </c>
      <c r="E1207" t="s">
        <v>341</v>
      </c>
      <c r="F1207">
        <v>1405794913</v>
      </c>
      <c r="G1207">
        <v>2</v>
      </c>
      <c r="H1207">
        <v>275792</v>
      </c>
      <c r="I1207">
        <v>40775</v>
      </c>
      <c r="J1207">
        <v>1.42268262710665E-9</v>
      </c>
      <c r="K1207">
        <v>1.9618224354749799E-4</v>
      </c>
      <c r="L1207">
        <v>2.90049420601368E-5</v>
      </c>
      <c r="M1207">
        <v>0.250020908603244</v>
      </c>
      <c r="N1207">
        <v>1.0076144547192101</v>
      </c>
      <c r="O1207">
        <v>3.2943890362396502E-3</v>
      </c>
      <c r="P1207">
        <v>5.7396768517397001E-2</v>
      </c>
      <c r="Q1207">
        <v>0.57396768517397001</v>
      </c>
    </row>
    <row r="1208" spans="1:17">
      <c r="A1208" t="s">
        <v>366</v>
      </c>
      <c r="B1208" t="s">
        <v>459</v>
      </c>
      <c r="C1208" t="s">
        <v>154</v>
      </c>
      <c r="D1208" t="s">
        <v>154</v>
      </c>
      <c r="E1208" t="s">
        <v>341</v>
      </c>
      <c r="F1208">
        <v>1405794913</v>
      </c>
      <c r="G1208">
        <v>0</v>
      </c>
      <c r="H1208">
        <v>21810</v>
      </c>
      <c r="I1208">
        <v>40775</v>
      </c>
      <c r="J1208">
        <v>0</v>
      </c>
      <c r="K1208">
        <v>1.5514354048598E-5</v>
      </c>
      <c r="L1208">
        <v>2.90049420601368E-5</v>
      </c>
      <c r="M1208">
        <v>0</v>
      </c>
      <c r="N1208">
        <v>1</v>
      </c>
      <c r="O1208">
        <v>0</v>
      </c>
      <c r="P1208">
        <v>0</v>
      </c>
      <c r="Q1208">
        <v>0</v>
      </c>
    </row>
    <row r="1209" spans="1:17">
      <c r="A1209" t="s">
        <v>366</v>
      </c>
      <c r="B1209" t="s">
        <v>460</v>
      </c>
      <c r="C1209" t="s">
        <v>61</v>
      </c>
      <c r="D1209" t="s">
        <v>61</v>
      </c>
      <c r="E1209" t="s">
        <v>341</v>
      </c>
      <c r="F1209">
        <v>1405794913</v>
      </c>
      <c r="G1209">
        <v>0</v>
      </c>
      <c r="H1209">
        <v>23834</v>
      </c>
      <c r="I1209">
        <v>40775</v>
      </c>
      <c r="J1209">
        <v>0</v>
      </c>
      <c r="K1209">
        <v>1.6954108867229898E-5</v>
      </c>
      <c r="L1209">
        <v>2.90049420601368E-5</v>
      </c>
      <c r="M1209">
        <v>0</v>
      </c>
      <c r="N1209">
        <v>1</v>
      </c>
      <c r="O1209">
        <v>0</v>
      </c>
      <c r="P1209">
        <v>0</v>
      </c>
      <c r="Q1209">
        <v>0</v>
      </c>
    </row>
    <row r="1210" spans="1:17">
      <c r="A1210" t="s">
        <v>366</v>
      </c>
      <c r="B1210" t="s">
        <v>461</v>
      </c>
      <c r="C1210" t="s">
        <v>160</v>
      </c>
      <c r="D1210" t="s">
        <v>160</v>
      </c>
      <c r="E1210" t="s">
        <v>341</v>
      </c>
      <c r="F1210">
        <v>1405794913</v>
      </c>
      <c r="G1210">
        <v>0</v>
      </c>
      <c r="H1210">
        <v>9634</v>
      </c>
      <c r="I1210">
        <v>40775</v>
      </c>
      <c r="J1210">
        <v>0</v>
      </c>
      <c r="K1210">
        <v>6.8530622147727202E-6</v>
      </c>
      <c r="L1210">
        <v>2.90049420601368E-5</v>
      </c>
      <c r="M1210">
        <v>0</v>
      </c>
      <c r="N1210">
        <v>1</v>
      </c>
      <c r="O1210">
        <v>0</v>
      </c>
      <c r="P1210">
        <v>0</v>
      </c>
      <c r="Q1210">
        <v>0</v>
      </c>
    </row>
    <row r="1211" spans="1:17">
      <c r="A1211" t="s">
        <v>366</v>
      </c>
      <c r="B1211" t="s">
        <v>447</v>
      </c>
      <c r="C1211" t="s">
        <v>448</v>
      </c>
      <c r="D1211" t="s">
        <v>449</v>
      </c>
      <c r="E1211" t="s">
        <v>342</v>
      </c>
      <c r="F1211">
        <v>1405794913</v>
      </c>
      <c r="G1211">
        <v>0</v>
      </c>
      <c r="H1211">
        <v>16491</v>
      </c>
      <c r="I1211">
        <v>441642</v>
      </c>
      <c r="J1211">
        <v>0</v>
      </c>
      <c r="K1211">
        <v>1.17307296018079E-5</v>
      </c>
      <c r="L1211">
        <v>3.1415820040031698E-4</v>
      </c>
      <c r="M1211">
        <v>0</v>
      </c>
      <c r="N1211">
        <v>1</v>
      </c>
      <c r="O1211">
        <v>0</v>
      </c>
      <c r="P1211">
        <v>0</v>
      </c>
      <c r="Q1211">
        <v>0</v>
      </c>
    </row>
    <row r="1212" spans="1:17">
      <c r="A1212" t="s">
        <v>366</v>
      </c>
      <c r="B1212" t="s">
        <v>450</v>
      </c>
      <c r="C1212" t="s">
        <v>451</v>
      </c>
      <c r="D1212" t="s">
        <v>452</v>
      </c>
      <c r="E1212" t="s">
        <v>342</v>
      </c>
      <c r="F1212">
        <v>1405794913</v>
      </c>
      <c r="G1212">
        <v>1</v>
      </c>
      <c r="H1212">
        <v>366589</v>
      </c>
      <c r="I1212">
        <v>441642</v>
      </c>
      <c r="J1212">
        <v>7.1134131355332295E-10</v>
      </c>
      <c r="K1212">
        <v>2.6076990079419899E-4</v>
      </c>
      <c r="L1212">
        <v>3.1415820040031698E-4</v>
      </c>
      <c r="M1212">
        <v>8.6830473695656604E-3</v>
      </c>
      <c r="N1212">
        <v>1.00026444456741</v>
      </c>
      <c r="O1212">
        <v>1.14831633765837E-4</v>
      </c>
      <c r="P1212">
        <v>1.0715952303264401E-2</v>
      </c>
      <c r="Q1212">
        <v>0.10715952303264401</v>
      </c>
    </row>
    <row r="1213" spans="1:17">
      <c r="A1213" t="s">
        <v>366</v>
      </c>
      <c r="B1213" t="s">
        <v>453</v>
      </c>
      <c r="C1213" t="s">
        <v>454</v>
      </c>
      <c r="D1213" t="s">
        <v>455</v>
      </c>
      <c r="E1213" t="s">
        <v>342</v>
      </c>
      <c r="F1213">
        <v>1405794913</v>
      </c>
      <c r="G1213">
        <v>0</v>
      </c>
      <c r="H1213">
        <v>5616</v>
      </c>
      <c r="I1213">
        <v>441642</v>
      </c>
      <c r="J1213">
        <v>0</v>
      </c>
      <c r="K1213">
        <v>3.9948928169154603E-6</v>
      </c>
      <c r="L1213">
        <v>3.1415820040031698E-4</v>
      </c>
      <c r="M1213">
        <v>0</v>
      </c>
      <c r="N1213">
        <v>1</v>
      </c>
      <c r="O1213">
        <v>0</v>
      </c>
      <c r="P1213">
        <v>0</v>
      </c>
      <c r="Q1213">
        <v>0</v>
      </c>
    </row>
    <row r="1214" spans="1:17">
      <c r="A1214" t="s">
        <v>366</v>
      </c>
      <c r="B1214" t="s">
        <v>456</v>
      </c>
      <c r="C1214" t="s">
        <v>146</v>
      </c>
      <c r="D1214" t="s">
        <v>146</v>
      </c>
      <c r="E1214" t="s">
        <v>342</v>
      </c>
      <c r="F1214">
        <v>1405794913</v>
      </c>
      <c r="G1214">
        <v>2</v>
      </c>
      <c r="H1214">
        <v>1677</v>
      </c>
      <c r="I1214">
        <v>441642</v>
      </c>
      <c r="J1214">
        <v>1.42268262710665E-9</v>
      </c>
      <c r="K1214">
        <v>1.19291938282892E-6</v>
      </c>
      <c r="L1214">
        <v>3.1415820040031698E-4</v>
      </c>
      <c r="M1214">
        <v>3.7961951725244001</v>
      </c>
      <c r="N1214">
        <v>1.1156141556638099</v>
      </c>
      <c r="O1214">
        <v>4.7514016249870797E-2</v>
      </c>
      <c r="P1214">
        <v>0.217977100287784</v>
      </c>
      <c r="Q1214">
        <v>2.1797710028778399</v>
      </c>
    </row>
    <row r="1215" spans="1:17">
      <c r="A1215" t="s">
        <v>366</v>
      </c>
      <c r="B1215" t="s">
        <v>457</v>
      </c>
      <c r="C1215" t="s">
        <v>164</v>
      </c>
      <c r="D1215" t="s">
        <v>164</v>
      </c>
      <c r="E1215" t="s">
        <v>342</v>
      </c>
      <c r="F1215">
        <v>1405794913</v>
      </c>
      <c r="G1215">
        <v>3</v>
      </c>
      <c r="H1215">
        <v>16011</v>
      </c>
      <c r="I1215">
        <v>441642</v>
      </c>
      <c r="J1215">
        <v>2.13402394065997E-9</v>
      </c>
      <c r="K1215">
        <v>1.13892857713023E-5</v>
      </c>
      <c r="L1215">
        <v>3.1415820040031698E-4</v>
      </c>
      <c r="M1215">
        <v>0.596423018954788</v>
      </c>
      <c r="N1215">
        <v>1.0181642251309899</v>
      </c>
      <c r="O1215">
        <v>7.8178333208893704E-3</v>
      </c>
      <c r="P1215">
        <v>8.8418512320041706E-2</v>
      </c>
      <c r="Q1215">
        <v>0.88418512320041698</v>
      </c>
    </row>
    <row r="1216" spans="1:17">
      <c r="A1216" t="s">
        <v>366</v>
      </c>
      <c r="B1216" t="s">
        <v>458</v>
      </c>
      <c r="C1216" t="s">
        <v>150</v>
      </c>
      <c r="D1216" t="s">
        <v>150</v>
      </c>
      <c r="E1216" t="s">
        <v>342</v>
      </c>
      <c r="F1216">
        <v>1405794913</v>
      </c>
      <c r="G1216">
        <v>7</v>
      </c>
      <c r="H1216">
        <v>275792</v>
      </c>
      <c r="I1216">
        <v>441642</v>
      </c>
      <c r="J1216">
        <v>4.9793891948732597E-9</v>
      </c>
      <c r="K1216">
        <v>1.9618224354749799E-4</v>
      </c>
      <c r="L1216">
        <v>3.1415820040031698E-4</v>
      </c>
      <c r="M1216">
        <v>8.0791928573460903E-2</v>
      </c>
      <c r="N1216">
        <v>1.00246054014137</v>
      </c>
      <c r="O1216">
        <v>1.0672864930766799E-3</v>
      </c>
      <c r="P1216">
        <v>3.2669350974218699E-2</v>
      </c>
      <c r="Q1216">
        <v>0.32669350974218703</v>
      </c>
    </row>
    <row r="1217" spans="1:17">
      <c r="A1217" t="s">
        <v>366</v>
      </c>
      <c r="B1217" t="s">
        <v>459</v>
      </c>
      <c r="C1217" t="s">
        <v>154</v>
      </c>
      <c r="D1217" t="s">
        <v>154</v>
      </c>
      <c r="E1217" t="s">
        <v>342</v>
      </c>
      <c r="F1217">
        <v>1405794913</v>
      </c>
      <c r="G1217">
        <v>34</v>
      </c>
      <c r="H1217">
        <v>21810</v>
      </c>
      <c r="I1217">
        <v>441642</v>
      </c>
      <c r="J1217">
        <v>2.4185604660813E-8</v>
      </c>
      <c r="K1217">
        <v>1.5514354048598E-5</v>
      </c>
      <c r="L1217">
        <v>3.1415820040031698E-4</v>
      </c>
      <c r="M1217">
        <v>4.9622067021319598</v>
      </c>
      <c r="N1217">
        <v>1.15112535368269</v>
      </c>
      <c r="O1217">
        <v>6.1122619414658998E-2</v>
      </c>
      <c r="P1217">
        <v>0.24722989183078001</v>
      </c>
      <c r="Q1217">
        <v>2.4722989183077999</v>
      </c>
    </row>
    <row r="1218" spans="1:17">
      <c r="A1218" t="s">
        <v>366</v>
      </c>
      <c r="B1218" t="s">
        <v>460</v>
      </c>
      <c r="C1218" t="s">
        <v>61</v>
      </c>
      <c r="D1218" t="s">
        <v>61</v>
      </c>
      <c r="E1218" t="s">
        <v>342</v>
      </c>
      <c r="F1218">
        <v>1405794913</v>
      </c>
      <c r="G1218">
        <v>2</v>
      </c>
      <c r="H1218">
        <v>23834</v>
      </c>
      <c r="I1218">
        <v>441642</v>
      </c>
      <c r="J1218">
        <v>1.42268262710665E-9</v>
      </c>
      <c r="K1218">
        <v>1.6954108867229898E-5</v>
      </c>
      <c r="L1218">
        <v>3.1415820040031698E-4</v>
      </c>
      <c r="M1218">
        <v>0.267106625170908</v>
      </c>
      <c r="N1218">
        <v>1.00813480486063</v>
      </c>
      <c r="O1218">
        <v>3.5186085903553699E-3</v>
      </c>
      <c r="P1218">
        <v>5.9317860635354797E-2</v>
      </c>
      <c r="Q1218">
        <v>0.59317860635354802</v>
      </c>
    </row>
    <row r="1219" spans="1:17">
      <c r="A1219" t="s">
        <v>366</v>
      </c>
      <c r="B1219" t="s">
        <v>461</v>
      </c>
      <c r="C1219" t="s">
        <v>160</v>
      </c>
      <c r="D1219" t="s">
        <v>160</v>
      </c>
      <c r="E1219" t="s">
        <v>342</v>
      </c>
      <c r="F1219">
        <v>1405794913</v>
      </c>
      <c r="G1219">
        <v>4</v>
      </c>
      <c r="H1219">
        <v>9634</v>
      </c>
      <c r="I1219">
        <v>441642</v>
      </c>
      <c r="J1219">
        <v>2.8453652542132902E-9</v>
      </c>
      <c r="K1219">
        <v>6.8530622147727202E-6</v>
      </c>
      <c r="L1219">
        <v>3.1415820040031698E-4</v>
      </c>
      <c r="M1219">
        <v>1.32161496871983</v>
      </c>
      <c r="N1219">
        <v>1.0402501430450899</v>
      </c>
      <c r="O1219">
        <v>1.7137784184945999E-2</v>
      </c>
      <c r="P1219">
        <v>0.13091136003015899</v>
      </c>
      <c r="Q1219">
        <v>1.30911360030159</v>
      </c>
    </row>
    <row r="1220" spans="1:17">
      <c r="A1220" t="s">
        <v>366</v>
      </c>
      <c r="B1220" t="s">
        <v>447</v>
      </c>
      <c r="C1220" t="s">
        <v>448</v>
      </c>
      <c r="D1220" t="s">
        <v>449</v>
      </c>
      <c r="E1220" t="s">
        <v>343</v>
      </c>
      <c r="F1220">
        <v>1405794913</v>
      </c>
      <c r="G1220">
        <v>1</v>
      </c>
      <c r="H1220">
        <v>16491</v>
      </c>
      <c r="I1220">
        <v>315574</v>
      </c>
      <c r="J1220">
        <v>7.1134131355332295E-10</v>
      </c>
      <c r="K1220">
        <v>1.17307296018079E-5</v>
      </c>
      <c r="L1220">
        <v>2.2448082368327601E-4</v>
      </c>
      <c r="M1220">
        <v>0.27013058622884001</v>
      </c>
      <c r="N1220">
        <v>1.0082269004164599</v>
      </c>
      <c r="O1220">
        <v>3.5582806309721799E-3</v>
      </c>
      <c r="P1220">
        <v>5.9651325475400599E-2</v>
      </c>
      <c r="Q1220">
        <v>0.59651325475400596</v>
      </c>
    </row>
    <row r="1221" spans="1:17">
      <c r="A1221" t="s">
        <v>366</v>
      </c>
      <c r="B1221" t="s">
        <v>450</v>
      </c>
      <c r="C1221" t="s">
        <v>451</v>
      </c>
      <c r="D1221" t="s">
        <v>452</v>
      </c>
      <c r="E1221" t="s">
        <v>343</v>
      </c>
      <c r="F1221">
        <v>1405794913</v>
      </c>
      <c r="G1221">
        <v>155</v>
      </c>
      <c r="H1221">
        <v>366589</v>
      </c>
      <c r="I1221">
        <v>315574</v>
      </c>
      <c r="J1221">
        <v>1.10257903600765E-7</v>
      </c>
      <c r="K1221">
        <v>2.6076990079419899E-4</v>
      </c>
      <c r="L1221">
        <v>2.2448082368327601E-4</v>
      </c>
      <c r="M1221">
        <v>1.8835320811930201</v>
      </c>
      <c r="N1221">
        <v>1.05736348141658</v>
      </c>
      <c r="O1221">
        <v>2.4224306926724299E-2</v>
      </c>
      <c r="P1221">
        <v>0.15564159767467101</v>
      </c>
      <c r="Q1221">
        <v>1.5564159767467101</v>
      </c>
    </row>
    <row r="1222" spans="1:17">
      <c r="A1222" t="s">
        <v>366</v>
      </c>
      <c r="B1222" t="s">
        <v>453</v>
      </c>
      <c r="C1222" t="s">
        <v>454</v>
      </c>
      <c r="D1222" t="s">
        <v>455</v>
      </c>
      <c r="E1222" t="s">
        <v>343</v>
      </c>
      <c r="F1222">
        <v>1405794913</v>
      </c>
      <c r="G1222">
        <v>3</v>
      </c>
      <c r="H1222">
        <v>5616</v>
      </c>
      <c r="I1222">
        <v>315574</v>
      </c>
      <c r="J1222">
        <v>2.13402394065997E-9</v>
      </c>
      <c r="K1222">
        <v>3.9948928169154603E-6</v>
      </c>
      <c r="L1222">
        <v>2.2448082368327601E-4</v>
      </c>
      <c r="M1222">
        <v>2.3796599879806601</v>
      </c>
      <c r="N1222">
        <v>1.07247319164952</v>
      </c>
      <c r="O1222">
        <v>3.0386445039328001E-2</v>
      </c>
      <c r="P1222">
        <v>0.17431708189195899</v>
      </c>
      <c r="Q1222">
        <v>1.74317081891959</v>
      </c>
    </row>
    <row r="1223" spans="1:17">
      <c r="A1223" t="s">
        <v>366</v>
      </c>
      <c r="B1223" t="s">
        <v>456</v>
      </c>
      <c r="C1223" t="s">
        <v>146</v>
      </c>
      <c r="D1223" t="s">
        <v>146</v>
      </c>
      <c r="E1223" t="s">
        <v>343</v>
      </c>
      <c r="F1223">
        <v>1405794913</v>
      </c>
      <c r="G1223">
        <v>5</v>
      </c>
      <c r="H1223">
        <v>1677</v>
      </c>
      <c r="I1223">
        <v>315574</v>
      </c>
      <c r="J1223">
        <v>3.5567065677666198E-9</v>
      </c>
      <c r="K1223">
        <v>1.19291938282892E-6</v>
      </c>
      <c r="L1223">
        <v>2.2448082368327601E-4</v>
      </c>
      <c r="M1223">
        <v>13.2818231887293</v>
      </c>
      <c r="N1223">
        <v>1.4045015347880001</v>
      </c>
      <c r="O1223">
        <v>0.14752221811901001</v>
      </c>
      <c r="P1223">
        <v>0.384086211831419</v>
      </c>
      <c r="Q1223">
        <v>3.84086211831419</v>
      </c>
    </row>
    <row r="1224" spans="1:17">
      <c r="A1224" t="s">
        <v>366</v>
      </c>
      <c r="B1224" t="s">
        <v>457</v>
      </c>
      <c r="C1224" t="s">
        <v>164</v>
      </c>
      <c r="D1224" t="s">
        <v>164</v>
      </c>
      <c r="E1224" t="s">
        <v>343</v>
      </c>
      <c r="F1224">
        <v>1405794913</v>
      </c>
      <c r="G1224">
        <v>90</v>
      </c>
      <c r="H1224">
        <v>16011</v>
      </c>
      <c r="I1224">
        <v>315574</v>
      </c>
      <c r="J1224">
        <v>6.4020718219799105E-8</v>
      </c>
      <c r="K1224">
        <v>1.13892857713023E-5</v>
      </c>
      <c r="L1224">
        <v>2.2448082368327601E-4</v>
      </c>
      <c r="M1224">
        <v>25.040604258009001</v>
      </c>
      <c r="N1224">
        <v>1.76261840791397</v>
      </c>
      <c r="O1224">
        <v>0.24615830136633099</v>
      </c>
      <c r="P1224">
        <v>0.49614342822044</v>
      </c>
      <c r="Q1224">
        <v>4.9614342822044</v>
      </c>
    </row>
    <row r="1225" spans="1:17">
      <c r="A1225" t="s">
        <v>366</v>
      </c>
      <c r="B1225" t="s">
        <v>458</v>
      </c>
      <c r="C1225" t="s">
        <v>150</v>
      </c>
      <c r="D1225" t="s">
        <v>150</v>
      </c>
      <c r="E1225" t="s">
        <v>343</v>
      </c>
      <c r="F1225">
        <v>1405794913</v>
      </c>
      <c r="G1225">
        <v>3084</v>
      </c>
      <c r="H1225">
        <v>275792</v>
      </c>
      <c r="I1225">
        <v>315574</v>
      </c>
      <c r="J1225">
        <v>2.19377661099845E-6</v>
      </c>
      <c r="K1225">
        <v>1.9618224354749799E-4</v>
      </c>
      <c r="L1225">
        <v>2.2448082368327601E-4</v>
      </c>
      <c r="M1225">
        <v>49.8142341557745</v>
      </c>
      <c r="N1225">
        <v>2.5171060391316198</v>
      </c>
      <c r="O1225">
        <v>0.40090151163087601</v>
      </c>
      <c r="P1225">
        <v>0.63316783843691504</v>
      </c>
      <c r="Q1225">
        <v>6.33167838436915</v>
      </c>
    </row>
    <row r="1226" spans="1:17">
      <c r="A1226" t="s">
        <v>366</v>
      </c>
      <c r="B1226" t="s">
        <v>459</v>
      </c>
      <c r="C1226" t="s">
        <v>154</v>
      </c>
      <c r="D1226" t="s">
        <v>154</v>
      </c>
      <c r="E1226" t="s">
        <v>343</v>
      </c>
      <c r="F1226">
        <v>1405794913</v>
      </c>
      <c r="G1226">
        <v>6</v>
      </c>
      <c r="H1226">
        <v>21810</v>
      </c>
      <c r="I1226">
        <v>315574</v>
      </c>
      <c r="J1226">
        <v>4.26804788131994E-9</v>
      </c>
      <c r="K1226">
        <v>1.5514354048598E-5</v>
      </c>
      <c r="L1226">
        <v>2.2448082368327601E-4</v>
      </c>
      <c r="M1226">
        <v>1.22550852751026</v>
      </c>
      <c r="N1226">
        <v>1.03732319525939</v>
      </c>
      <c r="O1226">
        <v>1.5914089127148898E-2</v>
      </c>
      <c r="P1226">
        <v>0.12615105678173599</v>
      </c>
      <c r="Q1226">
        <v>1.2615105678173599</v>
      </c>
    </row>
    <row r="1227" spans="1:17">
      <c r="A1227" t="s">
        <v>366</v>
      </c>
      <c r="B1227" t="s">
        <v>460</v>
      </c>
      <c r="C1227" t="s">
        <v>61</v>
      </c>
      <c r="D1227" t="s">
        <v>61</v>
      </c>
      <c r="E1227" t="s">
        <v>343</v>
      </c>
      <c r="F1227">
        <v>1405794913</v>
      </c>
      <c r="G1227">
        <v>2</v>
      </c>
      <c r="H1227">
        <v>23834</v>
      </c>
      <c r="I1227">
        <v>315574</v>
      </c>
      <c r="J1227">
        <v>1.42268262710665E-9</v>
      </c>
      <c r="K1227">
        <v>1.6954108867229898E-5</v>
      </c>
      <c r="L1227">
        <v>2.2448082368327601E-4</v>
      </c>
      <c r="M1227">
        <v>0.37381249454559001</v>
      </c>
      <c r="N1227">
        <v>1.0113845611116801</v>
      </c>
      <c r="O1227">
        <v>4.9163197976329299E-3</v>
      </c>
      <c r="P1227">
        <v>7.0116473083241496E-2</v>
      </c>
      <c r="Q1227">
        <v>0.70116473083241504</v>
      </c>
    </row>
    <row r="1228" spans="1:17">
      <c r="A1228" t="s">
        <v>366</v>
      </c>
      <c r="B1228" t="s">
        <v>461</v>
      </c>
      <c r="C1228" t="s">
        <v>160</v>
      </c>
      <c r="D1228" t="s">
        <v>160</v>
      </c>
      <c r="E1228" t="s">
        <v>343</v>
      </c>
      <c r="F1228">
        <v>1405794913</v>
      </c>
      <c r="G1228">
        <v>0</v>
      </c>
      <c r="H1228">
        <v>9634</v>
      </c>
      <c r="I1228">
        <v>315574</v>
      </c>
      <c r="J1228">
        <v>0</v>
      </c>
      <c r="K1228">
        <v>6.8530622147727202E-6</v>
      </c>
      <c r="L1228">
        <v>2.2448082368327601E-4</v>
      </c>
      <c r="M1228">
        <v>0</v>
      </c>
      <c r="N1228">
        <v>1</v>
      </c>
      <c r="O1228">
        <v>0</v>
      </c>
      <c r="P1228">
        <v>0</v>
      </c>
      <c r="Q1228">
        <v>0</v>
      </c>
    </row>
    <row r="1229" spans="1:17">
      <c r="A1229" t="s">
        <v>366</v>
      </c>
      <c r="B1229" t="s">
        <v>447</v>
      </c>
      <c r="C1229" t="s">
        <v>448</v>
      </c>
      <c r="D1229" t="s">
        <v>449</v>
      </c>
      <c r="E1229" t="s">
        <v>344</v>
      </c>
      <c r="F1229">
        <v>1405794913</v>
      </c>
      <c r="G1229">
        <v>3</v>
      </c>
      <c r="H1229">
        <v>16491</v>
      </c>
      <c r="I1229">
        <v>1098969</v>
      </c>
      <c r="J1229">
        <v>2.13402394065997E-9</v>
      </c>
      <c r="K1229">
        <v>1.17307296018079E-5</v>
      </c>
      <c r="L1229">
        <v>7.8174205201438204E-4</v>
      </c>
      <c r="M1229">
        <v>0.232707718648788</v>
      </c>
      <c r="N1229">
        <v>1.00708717681397</v>
      </c>
      <c r="O1229">
        <v>3.0670661549582201E-3</v>
      </c>
      <c r="P1229">
        <v>5.5381099257401999E-2</v>
      </c>
      <c r="Q1229">
        <v>0.55381099257402</v>
      </c>
    </row>
    <row r="1230" spans="1:17">
      <c r="A1230" t="s">
        <v>366</v>
      </c>
      <c r="B1230" t="s">
        <v>450</v>
      </c>
      <c r="C1230" t="s">
        <v>451</v>
      </c>
      <c r="D1230" t="s">
        <v>452</v>
      </c>
      <c r="E1230" t="s">
        <v>344</v>
      </c>
      <c r="F1230">
        <v>1405794913</v>
      </c>
      <c r="G1230">
        <v>14</v>
      </c>
      <c r="H1230">
        <v>366589</v>
      </c>
      <c r="I1230">
        <v>1098969</v>
      </c>
      <c r="J1230">
        <v>9.9587783897465294E-9</v>
      </c>
      <c r="K1230">
        <v>2.6076990079419899E-4</v>
      </c>
      <c r="L1230">
        <v>7.8174205201438204E-4</v>
      </c>
      <c r="M1230">
        <v>4.8852313112977698E-2</v>
      </c>
      <c r="N1230">
        <v>1.0014878104723499</v>
      </c>
      <c r="O1230">
        <v>6.4566768170649404E-4</v>
      </c>
      <c r="P1230">
        <v>2.5409991769115001E-2</v>
      </c>
      <c r="Q1230">
        <v>0.25409991769114998</v>
      </c>
    </row>
    <row r="1231" spans="1:17">
      <c r="A1231" t="s">
        <v>366</v>
      </c>
      <c r="B1231" t="s">
        <v>453</v>
      </c>
      <c r="C1231" t="s">
        <v>454</v>
      </c>
      <c r="D1231" t="s">
        <v>455</v>
      </c>
      <c r="E1231" t="s">
        <v>344</v>
      </c>
      <c r="F1231">
        <v>1405794913</v>
      </c>
      <c r="G1231">
        <v>3</v>
      </c>
      <c r="H1231">
        <v>5616</v>
      </c>
      <c r="I1231">
        <v>1098969</v>
      </c>
      <c r="J1231">
        <v>2.13402394065997E-9</v>
      </c>
      <c r="K1231">
        <v>3.9948928169154603E-6</v>
      </c>
      <c r="L1231">
        <v>7.8174205201438204E-4</v>
      </c>
      <c r="M1231">
        <v>0.683330304173283</v>
      </c>
      <c r="N1231">
        <v>1.02081101012094</v>
      </c>
      <c r="O1231">
        <v>8.9453455551677403E-3</v>
      </c>
      <c r="P1231">
        <v>9.4579836937730796E-2</v>
      </c>
      <c r="Q1231">
        <v>0.94579836937730799</v>
      </c>
    </row>
    <row r="1232" spans="1:17">
      <c r="A1232" t="s">
        <v>366</v>
      </c>
      <c r="B1232" t="s">
        <v>456</v>
      </c>
      <c r="C1232" t="s">
        <v>146</v>
      </c>
      <c r="D1232" t="s">
        <v>146</v>
      </c>
      <c r="E1232" t="s">
        <v>344</v>
      </c>
      <c r="F1232">
        <v>1405794913</v>
      </c>
      <c r="G1232">
        <v>7</v>
      </c>
      <c r="H1232">
        <v>1677</v>
      </c>
      <c r="I1232">
        <v>1098969</v>
      </c>
      <c r="J1232">
        <v>4.9793891948732597E-9</v>
      </c>
      <c r="K1232">
        <v>1.19291938282892E-6</v>
      </c>
      <c r="L1232">
        <v>7.8174205201438204E-4</v>
      </c>
      <c r="M1232">
        <v>5.3395112140051904</v>
      </c>
      <c r="N1232">
        <v>1.1626162651311001</v>
      </c>
      <c r="O1232">
        <v>6.5436394491067001E-2</v>
      </c>
      <c r="P1232">
        <v>0.25580538401501102</v>
      </c>
      <c r="Q1232">
        <v>2.5580538401501101</v>
      </c>
    </row>
    <row r="1233" spans="1:17">
      <c r="A1233" t="s">
        <v>366</v>
      </c>
      <c r="B1233" t="s">
        <v>457</v>
      </c>
      <c r="C1233" t="s">
        <v>164</v>
      </c>
      <c r="D1233" t="s">
        <v>164</v>
      </c>
      <c r="E1233" t="s">
        <v>344</v>
      </c>
      <c r="F1233">
        <v>1405794913</v>
      </c>
      <c r="G1233">
        <v>6</v>
      </c>
      <c r="H1233">
        <v>16011</v>
      </c>
      <c r="I1233">
        <v>1098969</v>
      </c>
      <c r="J1233">
        <v>4.26804788131994E-9</v>
      </c>
      <c r="K1233">
        <v>1.13892857713023E-5</v>
      </c>
      <c r="L1233">
        <v>7.8174205201438204E-4</v>
      </c>
      <c r="M1233">
        <v>0.47936830781801998</v>
      </c>
      <c r="N1233">
        <v>1.0145992920915901</v>
      </c>
      <c r="O1233">
        <v>6.2945549646070504E-3</v>
      </c>
      <c r="P1233">
        <v>7.9338231418446994E-2</v>
      </c>
      <c r="Q1233">
        <v>0.79338231418447003</v>
      </c>
    </row>
    <row r="1234" spans="1:17">
      <c r="A1234" t="s">
        <v>366</v>
      </c>
      <c r="B1234" t="s">
        <v>458</v>
      </c>
      <c r="C1234" t="s">
        <v>150</v>
      </c>
      <c r="D1234" t="s">
        <v>150</v>
      </c>
      <c r="E1234" t="s">
        <v>344</v>
      </c>
      <c r="F1234">
        <v>1405794913</v>
      </c>
      <c r="G1234">
        <v>45</v>
      </c>
      <c r="H1234">
        <v>275792</v>
      </c>
      <c r="I1234">
        <v>1098969</v>
      </c>
      <c r="J1234">
        <v>3.2010359109899599E-8</v>
      </c>
      <c r="K1234">
        <v>1.9618224354749799E-4</v>
      </c>
      <c r="L1234">
        <v>7.8174205201438204E-4</v>
      </c>
      <c r="M1234">
        <v>0.20872159026932399</v>
      </c>
      <c r="N1234">
        <v>1.00635667275551</v>
      </c>
      <c r="O1234">
        <v>2.7519305770921198E-3</v>
      </c>
      <c r="P1234">
        <v>5.2458846509355499E-2</v>
      </c>
      <c r="Q1234">
        <v>0.52458846509355495</v>
      </c>
    </row>
    <row r="1235" spans="1:17">
      <c r="A1235" t="s">
        <v>366</v>
      </c>
      <c r="B1235" t="s">
        <v>459</v>
      </c>
      <c r="C1235" t="s">
        <v>154</v>
      </c>
      <c r="D1235" t="s">
        <v>154</v>
      </c>
      <c r="E1235" t="s">
        <v>344</v>
      </c>
      <c r="F1235">
        <v>1405794913</v>
      </c>
      <c r="G1235">
        <v>47</v>
      </c>
      <c r="H1235">
        <v>21810</v>
      </c>
      <c r="I1235">
        <v>1098969</v>
      </c>
      <c r="J1235">
        <v>3.3433041737006202E-8</v>
      </c>
      <c r="K1235">
        <v>1.5514354048598E-5</v>
      </c>
      <c r="L1235">
        <v>7.8174205201438204E-4</v>
      </c>
      <c r="M1235">
        <v>2.7566315214297199</v>
      </c>
      <c r="N1235">
        <v>1.08395396214953</v>
      </c>
      <c r="O1235">
        <v>3.5010837175609398E-2</v>
      </c>
      <c r="P1235">
        <v>0.18711183066714199</v>
      </c>
      <c r="Q1235">
        <v>1.8711183066714201</v>
      </c>
    </row>
    <row r="1236" spans="1:17">
      <c r="A1236" t="s">
        <v>366</v>
      </c>
      <c r="B1236" t="s">
        <v>460</v>
      </c>
      <c r="C1236" t="s">
        <v>61</v>
      </c>
      <c r="D1236" t="s">
        <v>61</v>
      </c>
      <c r="E1236" t="s">
        <v>344</v>
      </c>
      <c r="F1236">
        <v>1405794913</v>
      </c>
      <c r="G1236">
        <v>6</v>
      </c>
      <c r="H1236">
        <v>23834</v>
      </c>
      <c r="I1236">
        <v>1098969</v>
      </c>
      <c r="J1236">
        <v>4.26804788131994E-9</v>
      </c>
      <c r="K1236">
        <v>1.6954108867229898E-5</v>
      </c>
      <c r="L1236">
        <v>7.8174205201438204E-4</v>
      </c>
      <c r="M1236">
        <v>0.32202592835756999</v>
      </c>
      <c r="N1236">
        <v>1.0098073871644899</v>
      </c>
      <c r="O1236">
        <v>4.2385434173404998E-3</v>
      </c>
      <c r="P1236">
        <v>6.5104096778470802E-2</v>
      </c>
      <c r="Q1236">
        <v>0.65104096778470799</v>
      </c>
    </row>
    <row r="1237" spans="1:17">
      <c r="A1237" t="s">
        <v>366</v>
      </c>
      <c r="B1237" t="s">
        <v>461</v>
      </c>
      <c r="C1237" t="s">
        <v>160</v>
      </c>
      <c r="D1237" t="s">
        <v>160</v>
      </c>
      <c r="E1237" t="s">
        <v>344</v>
      </c>
      <c r="F1237">
        <v>1405794913</v>
      </c>
      <c r="G1237">
        <v>15</v>
      </c>
      <c r="H1237">
        <v>9634</v>
      </c>
      <c r="I1237">
        <v>1098969</v>
      </c>
      <c r="J1237">
        <v>1.06701197032999E-8</v>
      </c>
      <c r="K1237">
        <v>6.8530622147727202E-6</v>
      </c>
      <c r="L1237">
        <v>7.8174205201438204E-4</v>
      </c>
      <c r="M1237">
        <v>1.9916872473724101</v>
      </c>
      <c r="N1237">
        <v>1.0606573763956999</v>
      </c>
      <c r="O1237">
        <v>2.55751166332433E-2</v>
      </c>
      <c r="P1237">
        <v>0.15992222057376301</v>
      </c>
      <c r="Q1237">
        <v>1.59922220573763</v>
      </c>
    </row>
    <row r="1238" spans="1:17">
      <c r="A1238" t="s">
        <v>366</v>
      </c>
      <c r="B1238" t="s">
        <v>447</v>
      </c>
      <c r="C1238" t="s">
        <v>448</v>
      </c>
      <c r="D1238" t="s">
        <v>449</v>
      </c>
      <c r="E1238" t="s">
        <v>345</v>
      </c>
      <c r="F1238">
        <v>1405794913</v>
      </c>
      <c r="G1238">
        <v>0</v>
      </c>
      <c r="H1238">
        <v>16491</v>
      </c>
      <c r="I1238">
        <v>1887992</v>
      </c>
      <c r="J1238">
        <v>0</v>
      </c>
      <c r="K1238">
        <v>1.17307296018079E-5</v>
      </c>
      <c r="L1238">
        <v>1.3430067092581701E-3</v>
      </c>
      <c r="M1238">
        <v>0</v>
      </c>
      <c r="N1238">
        <v>1</v>
      </c>
      <c r="O1238">
        <v>0</v>
      </c>
      <c r="P1238">
        <v>0</v>
      </c>
      <c r="Q1238">
        <v>0</v>
      </c>
    </row>
    <row r="1239" spans="1:17">
      <c r="A1239" t="s">
        <v>366</v>
      </c>
      <c r="B1239" t="s">
        <v>450</v>
      </c>
      <c r="C1239" t="s">
        <v>451</v>
      </c>
      <c r="D1239" t="s">
        <v>452</v>
      </c>
      <c r="E1239" t="s">
        <v>345</v>
      </c>
      <c r="F1239">
        <v>1405794913</v>
      </c>
      <c r="G1239">
        <v>267</v>
      </c>
      <c r="H1239">
        <v>366589</v>
      </c>
      <c r="I1239">
        <v>1887992</v>
      </c>
      <c r="J1239">
        <v>1.89928130718737E-7</v>
      </c>
      <c r="K1239">
        <v>2.6076990079419899E-4</v>
      </c>
      <c r="L1239">
        <v>1.3430067092581701E-3</v>
      </c>
      <c r="M1239">
        <v>0.54231753868981103</v>
      </c>
      <c r="N1239">
        <v>1.01651642802538</v>
      </c>
      <c r="O1239">
        <v>7.1144017080658397E-3</v>
      </c>
      <c r="P1239">
        <v>8.4346912854388695E-2</v>
      </c>
      <c r="Q1239">
        <v>0.843469128543887</v>
      </c>
    </row>
    <row r="1240" spans="1:17">
      <c r="A1240" t="s">
        <v>366</v>
      </c>
      <c r="B1240" t="s">
        <v>453</v>
      </c>
      <c r="C1240" t="s">
        <v>454</v>
      </c>
      <c r="D1240" t="s">
        <v>455</v>
      </c>
      <c r="E1240" t="s">
        <v>345</v>
      </c>
      <c r="F1240">
        <v>1405794913</v>
      </c>
      <c r="G1240">
        <v>0</v>
      </c>
      <c r="H1240">
        <v>5616</v>
      </c>
      <c r="I1240">
        <v>1887992</v>
      </c>
      <c r="J1240">
        <v>0</v>
      </c>
      <c r="K1240">
        <v>3.9948928169154603E-6</v>
      </c>
      <c r="L1240">
        <v>1.3430067092581701E-3</v>
      </c>
      <c r="M1240">
        <v>0</v>
      </c>
      <c r="N1240">
        <v>1</v>
      </c>
      <c r="O1240">
        <v>0</v>
      </c>
      <c r="P1240">
        <v>0</v>
      </c>
      <c r="Q1240">
        <v>0</v>
      </c>
    </row>
    <row r="1241" spans="1:17">
      <c r="A1241" t="s">
        <v>366</v>
      </c>
      <c r="B1241" t="s">
        <v>456</v>
      </c>
      <c r="C1241" t="s">
        <v>146</v>
      </c>
      <c r="D1241" t="s">
        <v>146</v>
      </c>
      <c r="E1241" t="s">
        <v>345</v>
      </c>
      <c r="F1241">
        <v>1405794913</v>
      </c>
      <c r="G1241">
        <v>0</v>
      </c>
      <c r="H1241">
        <v>1677</v>
      </c>
      <c r="I1241">
        <v>1887992</v>
      </c>
      <c r="J1241">
        <v>0</v>
      </c>
      <c r="K1241">
        <v>1.19291938282892E-6</v>
      </c>
      <c r="L1241">
        <v>1.3430067092581701E-3</v>
      </c>
      <c r="M1241">
        <v>0</v>
      </c>
      <c r="N1241">
        <v>1</v>
      </c>
      <c r="O1241">
        <v>0</v>
      </c>
      <c r="P1241">
        <v>0</v>
      </c>
      <c r="Q1241">
        <v>0</v>
      </c>
    </row>
    <row r="1242" spans="1:17">
      <c r="A1242" t="s">
        <v>366</v>
      </c>
      <c r="B1242" t="s">
        <v>457</v>
      </c>
      <c r="C1242" t="s">
        <v>164</v>
      </c>
      <c r="D1242" t="s">
        <v>164</v>
      </c>
      <c r="E1242" t="s">
        <v>345</v>
      </c>
      <c r="F1242">
        <v>1405794913</v>
      </c>
      <c r="G1242">
        <v>13</v>
      </c>
      <c r="H1242">
        <v>16011</v>
      </c>
      <c r="I1242">
        <v>1887992</v>
      </c>
      <c r="J1242">
        <v>9.2474370761931997E-9</v>
      </c>
      <c r="K1242">
        <v>1.13892857713023E-5</v>
      </c>
      <c r="L1242">
        <v>1.3430067092581701E-3</v>
      </c>
      <c r="M1242">
        <v>0.60457016664336105</v>
      </c>
      <c r="N1242">
        <v>1.0184123487279799</v>
      </c>
      <c r="O1242">
        <v>7.9236567020664703E-3</v>
      </c>
      <c r="P1242">
        <v>8.9014924041232998E-2</v>
      </c>
      <c r="Q1242">
        <v>0.89014924041233001</v>
      </c>
    </row>
    <row r="1243" spans="1:17">
      <c r="A1243" t="s">
        <v>366</v>
      </c>
      <c r="B1243" t="s">
        <v>458</v>
      </c>
      <c r="C1243" t="s">
        <v>150</v>
      </c>
      <c r="D1243" t="s">
        <v>150</v>
      </c>
      <c r="E1243" t="s">
        <v>345</v>
      </c>
      <c r="F1243">
        <v>1405794913</v>
      </c>
      <c r="G1243">
        <v>99</v>
      </c>
      <c r="H1243">
        <v>275792</v>
      </c>
      <c r="I1243">
        <v>1887992</v>
      </c>
      <c r="J1243">
        <v>7.0422790041779001E-8</v>
      </c>
      <c r="K1243">
        <v>1.9618224354749799E-4</v>
      </c>
      <c r="L1243">
        <v>1.3430067092581701E-3</v>
      </c>
      <c r="M1243">
        <v>0.26728546844515999</v>
      </c>
      <c r="N1243">
        <v>1.0081402515811499</v>
      </c>
      <c r="O1243">
        <v>3.5209549772328001E-3</v>
      </c>
      <c r="P1243">
        <v>5.9337635419965999E-2</v>
      </c>
      <c r="Q1243">
        <v>0.59337635419965995</v>
      </c>
    </row>
    <row r="1244" spans="1:17">
      <c r="A1244" t="s">
        <v>366</v>
      </c>
      <c r="B1244" t="s">
        <v>459</v>
      </c>
      <c r="C1244" t="s">
        <v>154</v>
      </c>
      <c r="D1244" t="s">
        <v>154</v>
      </c>
      <c r="E1244" t="s">
        <v>345</v>
      </c>
      <c r="F1244">
        <v>1405794913</v>
      </c>
      <c r="G1244">
        <v>21</v>
      </c>
      <c r="H1244">
        <v>21810</v>
      </c>
      <c r="I1244">
        <v>1887992</v>
      </c>
      <c r="J1244">
        <v>1.4938167584619799E-8</v>
      </c>
      <c r="K1244">
        <v>1.5514354048598E-5</v>
      </c>
      <c r="L1244">
        <v>1.3430067092581701E-3</v>
      </c>
      <c r="M1244">
        <v>0.71694435051198802</v>
      </c>
      <c r="N1244">
        <v>1.02183473503741</v>
      </c>
      <c r="O1244">
        <v>9.3806614884250194E-3</v>
      </c>
      <c r="P1244">
        <v>9.6853815043213595E-2</v>
      </c>
      <c r="Q1244">
        <v>0.96853815043213598</v>
      </c>
    </row>
    <row r="1245" spans="1:17">
      <c r="A1245" t="s">
        <v>366</v>
      </c>
      <c r="B1245" t="s">
        <v>460</v>
      </c>
      <c r="C1245" t="s">
        <v>61</v>
      </c>
      <c r="D1245" t="s">
        <v>61</v>
      </c>
      <c r="E1245" t="s">
        <v>345</v>
      </c>
      <c r="F1245">
        <v>1405794913</v>
      </c>
      <c r="G1245">
        <v>0</v>
      </c>
      <c r="H1245">
        <v>23834</v>
      </c>
      <c r="I1245">
        <v>1887992</v>
      </c>
      <c r="J1245">
        <v>0</v>
      </c>
      <c r="K1245">
        <v>1.6954108867229898E-5</v>
      </c>
      <c r="L1245">
        <v>1.3430067092581701E-3</v>
      </c>
      <c r="M1245">
        <v>0</v>
      </c>
      <c r="N1245">
        <v>1</v>
      </c>
      <c r="O1245">
        <v>0</v>
      </c>
      <c r="P1245">
        <v>0</v>
      </c>
      <c r="Q1245">
        <v>0</v>
      </c>
    </row>
    <row r="1246" spans="1:17">
      <c r="A1246" t="s">
        <v>366</v>
      </c>
      <c r="B1246" t="s">
        <v>461</v>
      </c>
      <c r="C1246" t="s">
        <v>160</v>
      </c>
      <c r="D1246" t="s">
        <v>160</v>
      </c>
      <c r="E1246" t="s">
        <v>345</v>
      </c>
      <c r="F1246">
        <v>1405794913</v>
      </c>
      <c r="G1246">
        <v>0</v>
      </c>
      <c r="H1246">
        <v>9634</v>
      </c>
      <c r="I1246">
        <v>1887992</v>
      </c>
      <c r="J1246">
        <v>0</v>
      </c>
      <c r="K1246">
        <v>6.8530622147727202E-6</v>
      </c>
      <c r="L1246">
        <v>1.3430067092581701E-3</v>
      </c>
      <c r="M1246">
        <v>0</v>
      </c>
      <c r="N1246">
        <v>1</v>
      </c>
      <c r="O1246">
        <v>0</v>
      </c>
      <c r="P1246">
        <v>0</v>
      </c>
      <c r="Q1246">
        <v>0</v>
      </c>
    </row>
    <row r="1247" spans="1:17">
      <c r="A1247" t="s">
        <v>366</v>
      </c>
      <c r="B1247" t="s">
        <v>447</v>
      </c>
      <c r="C1247" t="s">
        <v>448</v>
      </c>
      <c r="D1247" t="s">
        <v>449</v>
      </c>
      <c r="E1247" t="s">
        <v>346</v>
      </c>
      <c r="F1247">
        <v>1405794913</v>
      </c>
      <c r="G1247">
        <v>0</v>
      </c>
      <c r="H1247">
        <v>16491</v>
      </c>
      <c r="I1247">
        <v>122156</v>
      </c>
      <c r="J1247">
        <v>0</v>
      </c>
      <c r="K1247">
        <v>1.17307296018079E-5</v>
      </c>
      <c r="L1247">
        <v>8.6894609498419805E-5</v>
      </c>
      <c r="M1247">
        <v>0</v>
      </c>
      <c r="N1247">
        <v>1</v>
      </c>
      <c r="O1247">
        <v>0</v>
      </c>
      <c r="P1247">
        <v>0</v>
      </c>
      <c r="Q1247">
        <v>0</v>
      </c>
    </row>
    <row r="1248" spans="1:17">
      <c r="A1248" t="s">
        <v>366</v>
      </c>
      <c r="B1248" t="s">
        <v>450</v>
      </c>
      <c r="C1248" t="s">
        <v>451</v>
      </c>
      <c r="D1248" t="s">
        <v>452</v>
      </c>
      <c r="E1248" t="s">
        <v>346</v>
      </c>
      <c r="F1248">
        <v>1405794913</v>
      </c>
      <c r="G1248">
        <v>22</v>
      </c>
      <c r="H1248">
        <v>366589</v>
      </c>
      <c r="I1248">
        <v>122156</v>
      </c>
      <c r="J1248">
        <v>1.5649508898173101E-8</v>
      </c>
      <c r="K1248">
        <v>2.6076990079419899E-4</v>
      </c>
      <c r="L1248">
        <v>8.6894609498419805E-5</v>
      </c>
      <c r="M1248">
        <v>0.69063791332864399</v>
      </c>
      <c r="N1248">
        <v>1.0210335653437499</v>
      </c>
      <c r="O1248">
        <v>9.0400192700288203E-3</v>
      </c>
      <c r="P1248">
        <v>9.50790159290094E-2</v>
      </c>
      <c r="Q1248">
        <v>0.95079015929009403</v>
      </c>
    </row>
    <row r="1249" spans="1:17">
      <c r="A1249" t="s">
        <v>366</v>
      </c>
      <c r="B1249" t="s">
        <v>453</v>
      </c>
      <c r="C1249" t="s">
        <v>454</v>
      </c>
      <c r="D1249" t="s">
        <v>455</v>
      </c>
      <c r="E1249" t="s">
        <v>346</v>
      </c>
      <c r="F1249">
        <v>1405794913</v>
      </c>
      <c r="G1249">
        <v>0</v>
      </c>
      <c r="H1249">
        <v>5616</v>
      </c>
      <c r="I1249">
        <v>122156</v>
      </c>
      <c r="J1249">
        <v>0</v>
      </c>
      <c r="K1249">
        <v>3.9948928169154603E-6</v>
      </c>
      <c r="L1249">
        <v>8.6894609498419805E-5</v>
      </c>
      <c r="M1249">
        <v>0</v>
      </c>
      <c r="N1249">
        <v>1</v>
      </c>
      <c r="O1249">
        <v>0</v>
      </c>
      <c r="P1249">
        <v>0</v>
      </c>
      <c r="Q1249">
        <v>0</v>
      </c>
    </row>
    <row r="1250" spans="1:17">
      <c r="A1250" t="s">
        <v>366</v>
      </c>
      <c r="B1250" t="s">
        <v>456</v>
      </c>
      <c r="C1250" t="s">
        <v>146</v>
      </c>
      <c r="D1250" t="s">
        <v>146</v>
      </c>
      <c r="E1250" t="s">
        <v>346</v>
      </c>
      <c r="F1250">
        <v>1405794913</v>
      </c>
      <c r="G1250">
        <v>0</v>
      </c>
      <c r="H1250">
        <v>1677</v>
      </c>
      <c r="I1250">
        <v>122156</v>
      </c>
      <c r="J1250">
        <v>0</v>
      </c>
      <c r="K1250">
        <v>1.19291938282892E-6</v>
      </c>
      <c r="L1250">
        <v>8.6894609498419805E-5</v>
      </c>
      <c r="M1250">
        <v>0</v>
      </c>
      <c r="N1250">
        <v>1</v>
      </c>
      <c r="O1250">
        <v>0</v>
      </c>
      <c r="P1250">
        <v>0</v>
      </c>
      <c r="Q1250">
        <v>0</v>
      </c>
    </row>
    <row r="1251" spans="1:17">
      <c r="A1251" t="s">
        <v>366</v>
      </c>
      <c r="B1251" t="s">
        <v>457</v>
      </c>
      <c r="C1251" t="s">
        <v>164</v>
      </c>
      <c r="D1251" t="s">
        <v>164</v>
      </c>
      <c r="E1251" t="s">
        <v>346</v>
      </c>
      <c r="F1251">
        <v>1405794913</v>
      </c>
      <c r="G1251">
        <v>1</v>
      </c>
      <c r="H1251">
        <v>16011</v>
      </c>
      <c r="I1251">
        <v>122156</v>
      </c>
      <c r="J1251">
        <v>7.1134131355332295E-10</v>
      </c>
      <c r="K1251">
        <v>1.13892857713023E-5</v>
      </c>
      <c r="L1251">
        <v>8.6894609498419805E-5</v>
      </c>
      <c r="M1251">
        <v>0.71876795501170798</v>
      </c>
      <c r="N1251">
        <v>1.0218902734080499</v>
      </c>
      <c r="O1251">
        <v>9.4042654545237504E-3</v>
      </c>
      <c r="P1251">
        <v>9.69755920555464E-2</v>
      </c>
      <c r="Q1251">
        <v>0.969755920555464</v>
      </c>
    </row>
    <row r="1252" spans="1:17">
      <c r="A1252" t="s">
        <v>366</v>
      </c>
      <c r="B1252" t="s">
        <v>458</v>
      </c>
      <c r="C1252" t="s">
        <v>150</v>
      </c>
      <c r="D1252" t="s">
        <v>150</v>
      </c>
      <c r="E1252" t="s">
        <v>346</v>
      </c>
      <c r="F1252">
        <v>1405794913</v>
      </c>
      <c r="G1252">
        <v>529</v>
      </c>
      <c r="H1252">
        <v>275792</v>
      </c>
      <c r="I1252">
        <v>122156</v>
      </c>
      <c r="J1252">
        <v>3.7629955486970799E-7</v>
      </c>
      <c r="K1252">
        <v>1.9618224354749799E-4</v>
      </c>
      <c r="L1252">
        <v>8.6894609498419805E-5</v>
      </c>
      <c r="M1252">
        <v>22.074006794792101</v>
      </c>
      <c r="N1252">
        <v>1.6722698759452801</v>
      </c>
      <c r="O1252">
        <v>0.22330636650959099</v>
      </c>
      <c r="P1252">
        <v>0.472553030367589</v>
      </c>
      <c r="Q1252">
        <v>4.7255303036758898</v>
      </c>
    </row>
    <row r="1253" spans="1:17">
      <c r="A1253" t="s">
        <v>366</v>
      </c>
      <c r="B1253" t="s">
        <v>459</v>
      </c>
      <c r="C1253" t="s">
        <v>154</v>
      </c>
      <c r="D1253" t="s">
        <v>154</v>
      </c>
      <c r="E1253" t="s">
        <v>346</v>
      </c>
      <c r="F1253">
        <v>1405794913</v>
      </c>
      <c r="G1253">
        <v>6</v>
      </c>
      <c r="H1253">
        <v>21810</v>
      </c>
      <c r="I1253">
        <v>122156</v>
      </c>
      <c r="J1253">
        <v>4.26804788131994E-9</v>
      </c>
      <c r="K1253">
        <v>1.5514354048598E-5</v>
      </c>
      <c r="L1253">
        <v>8.6894609498419805E-5</v>
      </c>
      <c r="M1253">
        <v>3.1659405028039802</v>
      </c>
      <c r="N1253">
        <v>1.09641957841439</v>
      </c>
      <c r="O1253">
        <v>3.99767819946188E-2</v>
      </c>
      <c r="P1253">
        <v>0.199941946561043</v>
      </c>
      <c r="Q1253">
        <v>1.99941946561043</v>
      </c>
    </row>
    <row r="1254" spans="1:17">
      <c r="A1254" t="s">
        <v>366</v>
      </c>
      <c r="B1254" t="s">
        <v>460</v>
      </c>
      <c r="C1254" t="s">
        <v>61</v>
      </c>
      <c r="D1254" t="s">
        <v>61</v>
      </c>
      <c r="E1254" t="s">
        <v>346</v>
      </c>
      <c r="F1254">
        <v>1405794913</v>
      </c>
      <c r="G1254">
        <v>1</v>
      </c>
      <c r="H1254">
        <v>23834</v>
      </c>
      <c r="I1254">
        <v>122156</v>
      </c>
      <c r="J1254">
        <v>7.1134131355332295E-10</v>
      </c>
      <c r="K1254">
        <v>1.6954108867229898E-5</v>
      </c>
      <c r="L1254">
        <v>8.6894609498419805E-5</v>
      </c>
      <c r="M1254">
        <v>0.48284776905649301</v>
      </c>
      <c r="N1254">
        <v>1.0147052600292099</v>
      </c>
      <c r="O1254">
        <v>6.33991167615884E-3</v>
      </c>
      <c r="P1254">
        <v>7.9623562317688606E-2</v>
      </c>
      <c r="Q1254">
        <v>0.79623562317688601</v>
      </c>
    </row>
    <row r="1255" spans="1:17">
      <c r="A1255" t="s">
        <v>366</v>
      </c>
      <c r="B1255" t="s">
        <v>461</v>
      </c>
      <c r="C1255" t="s">
        <v>160</v>
      </c>
      <c r="D1255" t="s">
        <v>160</v>
      </c>
      <c r="E1255" t="s">
        <v>346</v>
      </c>
      <c r="F1255">
        <v>1405794913</v>
      </c>
      <c r="G1255">
        <v>0</v>
      </c>
      <c r="H1255">
        <v>9634</v>
      </c>
      <c r="I1255">
        <v>122156</v>
      </c>
      <c r="J1255">
        <v>0</v>
      </c>
      <c r="K1255">
        <v>6.8530622147727202E-6</v>
      </c>
      <c r="L1255">
        <v>8.6894609498419805E-5</v>
      </c>
      <c r="M1255">
        <v>0</v>
      </c>
      <c r="N1255">
        <v>1</v>
      </c>
      <c r="O1255">
        <v>0</v>
      </c>
      <c r="P1255">
        <v>0</v>
      </c>
      <c r="Q1255">
        <v>0</v>
      </c>
    </row>
    <row r="1256" spans="1:17">
      <c r="A1256" t="s">
        <v>366</v>
      </c>
      <c r="B1256" t="s">
        <v>447</v>
      </c>
      <c r="C1256" t="s">
        <v>448</v>
      </c>
      <c r="D1256" t="s">
        <v>449</v>
      </c>
      <c r="E1256" t="s">
        <v>347</v>
      </c>
      <c r="F1256">
        <v>1405794913</v>
      </c>
      <c r="G1256">
        <v>1</v>
      </c>
      <c r="H1256">
        <v>16491</v>
      </c>
      <c r="I1256">
        <v>637680</v>
      </c>
      <c r="J1256">
        <v>7.1134131355332295E-10</v>
      </c>
      <c r="K1256">
        <v>1.17307296018079E-5</v>
      </c>
      <c r="L1256">
        <v>4.5360812882668298E-4</v>
      </c>
      <c r="M1256">
        <v>0.13368176768689599</v>
      </c>
      <c r="N1256">
        <v>1.0040713145653399</v>
      </c>
      <c r="O1256">
        <v>1.7645598431612799E-3</v>
      </c>
      <c r="P1256">
        <v>4.20066642708187E-2</v>
      </c>
      <c r="Q1256">
        <v>0.420066642708187</v>
      </c>
    </row>
    <row r="1257" spans="1:17">
      <c r="A1257" t="s">
        <v>366</v>
      </c>
      <c r="B1257" t="s">
        <v>450</v>
      </c>
      <c r="C1257" t="s">
        <v>451</v>
      </c>
      <c r="D1257" t="s">
        <v>452</v>
      </c>
      <c r="E1257" t="s">
        <v>347</v>
      </c>
      <c r="F1257">
        <v>1405794913</v>
      </c>
      <c r="G1257">
        <v>34</v>
      </c>
      <c r="H1257">
        <v>366589</v>
      </c>
      <c r="I1257">
        <v>637680</v>
      </c>
      <c r="J1257">
        <v>2.4185604660813E-8</v>
      </c>
      <c r="K1257">
        <v>2.6076990079419899E-4</v>
      </c>
      <c r="L1257">
        <v>4.5360812882668298E-4</v>
      </c>
      <c r="M1257">
        <v>0.204464850422234</v>
      </c>
      <c r="N1257">
        <v>1.0062270325866201</v>
      </c>
      <c r="O1257">
        <v>2.6959805960702701E-3</v>
      </c>
      <c r="P1257">
        <v>5.1922833089790697E-2</v>
      </c>
      <c r="Q1257">
        <v>0.51922833089790699</v>
      </c>
    </row>
    <row r="1258" spans="1:17">
      <c r="A1258" t="s">
        <v>366</v>
      </c>
      <c r="B1258" t="s">
        <v>453</v>
      </c>
      <c r="C1258" t="s">
        <v>454</v>
      </c>
      <c r="D1258" t="s">
        <v>455</v>
      </c>
      <c r="E1258" t="s">
        <v>347</v>
      </c>
      <c r="F1258">
        <v>1405794913</v>
      </c>
      <c r="G1258">
        <v>4</v>
      </c>
      <c r="H1258">
        <v>5616</v>
      </c>
      <c r="I1258">
        <v>637680</v>
      </c>
      <c r="J1258">
        <v>2.8453652542132902E-9</v>
      </c>
      <c r="K1258">
        <v>3.9948928169154603E-6</v>
      </c>
      <c r="L1258">
        <v>4.5360812882668298E-4</v>
      </c>
      <c r="M1258">
        <v>1.5701894807155301</v>
      </c>
      <c r="N1258">
        <v>1.0478205473625299</v>
      </c>
      <c r="O1258">
        <v>2.0286910545092601E-2</v>
      </c>
      <c r="P1258">
        <v>0.14243212609903899</v>
      </c>
      <c r="Q1258">
        <v>1.4243212609903899</v>
      </c>
    </row>
    <row r="1259" spans="1:17">
      <c r="A1259" t="s">
        <v>366</v>
      </c>
      <c r="B1259" t="s">
        <v>456</v>
      </c>
      <c r="C1259" t="s">
        <v>146</v>
      </c>
      <c r="D1259" t="s">
        <v>146</v>
      </c>
      <c r="E1259" t="s">
        <v>347</v>
      </c>
      <c r="F1259">
        <v>1405794913</v>
      </c>
      <c r="G1259">
        <v>0</v>
      </c>
      <c r="H1259">
        <v>1677</v>
      </c>
      <c r="I1259">
        <v>637680</v>
      </c>
      <c r="J1259">
        <v>0</v>
      </c>
      <c r="K1259">
        <v>1.19291938282892E-6</v>
      </c>
      <c r="L1259">
        <v>4.5360812882668298E-4</v>
      </c>
      <c r="M1259">
        <v>0</v>
      </c>
      <c r="N1259">
        <v>1</v>
      </c>
      <c r="O1259">
        <v>0</v>
      </c>
      <c r="P1259">
        <v>0</v>
      </c>
      <c r="Q1259">
        <v>0</v>
      </c>
    </row>
    <row r="1260" spans="1:17">
      <c r="A1260" t="s">
        <v>366</v>
      </c>
      <c r="B1260" t="s">
        <v>457</v>
      </c>
      <c r="C1260" t="s">
        <v>164</v>
      </c>
      <c r="D1260" t="s">
        <v>164</v>
      </c>
      <c r="E1260" t="s">
        <v>347</v>
      </c>
      <c r="F1260">
        <v>1405794913</v>
      </c>
      <c r="G1260">
        <v>33</v>
      </c>
      <c r="H1260">
        <v>16011</v>
      </c>
      <c r="I1260">
        <v>637680</v>
      </c>
      <c r="J1260">
        <v>2.3474263347259699E-8</v>
      </c>
      <c r="K1260">
        <v>1.13892857713023E-5</v>
      </c>
      <c r="L1260">
        <v>4.5360812882668298E-4</v>
      </c>
      <c r="M1260">
        <v>4.5437523590351496</v>
      </c>
      <c r="N1260">
        <v>1.1383812129411499</v>
      </c>
      <c r="O1260">
        <v>5.6287719838601903E-2</v>
      </c>
      <c r="P1260">
        <v>0.23725033158796999</v>
      </c>
      <c r="Q1260">
        <v>2.3725033158797002</v>
      </c>
    </row>
    <row r="1261" spans="1:17">
      <c r="A1261" t="s">
        <v>366</v>
      </c>
      <c r="B1261" t="s">
        <v>458</v>
      </c>
      <c r="C1261" t="s">
        <v>150</v>
      </c>
      <c r="D1261" t="s">
        <v>150</v>
      </c>
      <c r="E1261" t="s">
        <v>347</v>
      </c>
      <c r="F1261">
        <v>1405794913</v>
      </c>
      <c r="G1261">
        <v>811</v>
      </c>
      <c r="H1261">
        <v>275792</v>
      </c>
      <c r="I1261">
        <v>637680</v>
      </c>
      <c r="J1261">
        <v>5.7689780529174495E-7</v>
      </c>
      <c r="K1261">
        <v>1.9618224354749799E-4</v>
      </c>
      <c r="L1261">
        <v>4.5360812882668298E-4</v>
      </c>
      <c r="M1261">
        <v>6.4827363777044003</v>
      </c>
      <c r="N1261">
        <v>1.1974334981836401</v>
      </c>
      <c r="O1261">
        <v>7.8251403361040806E-2</v>
      </c>
      <c r="P1261">
        <v>0.279734523005368</v>
      </c>
      <c r="Q1261">
        <v>2.7973452300536801</v>
      </c>
    </row>
    <row r="1262" spans="1:17">
      <c r="A1262" t="s">
        <v>366</v>
      </c>
      <c r="B1262" t="s">
        <v>459</v>
      </c>
      <c r="C1262" t="s">
        <v>154</v>
      </c>
      <c r="D1262" t="s">
        <v>154</v>
      </c>
      <c r="E1262" t="s">
        <v>347</v>
      </c>
      <c r="F1262">
        <v>1405794913</v>
      </c>
      <c r="G1262">
        <v>2</v>
      </c>
      <c r="H1262">
        <v>21810</v>
      </c>
      <c r="I1262">
        <v>637680</v>
      </c>
      <c r="J1262">
        <v>1.42268262710665E-9</v>
      </c>
      <c r="K1262">
        <v>1.5514354048598E-5</v>
      </c>
      <c r="L1262">
        <v>4.5360812882668298E-4</v>
      </c>
      <c r="M1262">
        <v>0.20215919586653799</v>
      </c>
      <c r="N1262">
        <v>1.0061568132505301</v>
      </c>
      <c r="O1262">
        <v>2.6656723919318498E-3</v>
      </c>
      <c r="P1262">
        <v>5.16301500281749E-2</v>
      </c>
      <c r="Q1262">
        <v>0.51630150028174904</v>
      </c>
    </row>
    <row r="1263" spans="1:17">
      <c r="A1263" t="s">
        <v>366</v>
      </c>
      <c r="B1263" t="s">
        <v>460</v>
      </c>
      <c r="C1263" t="s">
        <v>61</v>
      </c>
      <c r="D1263" t="s">
        <v>61</v>
      </c>
      <c r="E1263" t="s">
        <v>347</v>
      </c>
      <c r="F1263">
        <v>1405794913</v>
      </c>
      <c r="G1263">
        <v>0</v>
      </c>
      <c r="H1263">
        <v>23834</v>
      </c>
      <c r="I1263">
        <v>637680</v>
      </c>
      <c r="J1263">
        <v>0</v>
      </c>
      <c r="K1263">
        <v>1.6954108867229898E-5</v>
      </c>
      <c r="L1263">
        <v>4.5360812882668298E-4</v>
      </c>
      <c r="M1263">
        <v>0</v>
      </c>
      <c r="N1263">
        <v>1</v>
      </c>
      <c r="O1263">
        <v>0</v>
      </c>
      <c r="P1263">
        <v>0</v>
      </c>
      <c r="Q1263">
        <v>0</v>
      </c>
    </row>
    <row r="1264" spans="1:17">
      <c r="A1264" t="s">
        <v>366</v>
      </c>
      <c r="B1264" t="s">
        <v>461</v>
      </c>
      <c r="C1264" t="s">
        <v>160</v>
      </c>
      <c r="D1264" t="s">
        <v>160</v>
      </c>
      <c r="E1264" t="s">
        <v>347</v>
      </c>
      <c r="F1264">
        <v>1405794913</v>
      </c>
      <c r="G1264">
        <v>1</v>
      </c>
      <c r="H1264">
        <v>9634</v>
      </c>
      <c r="I1264">
        <v>637680</v>
      </c>
      <c r="J1264">
        <v>7.1134131355332295E-10</v>
      </c>
      <c r="K1264">
        <v>6.8530622147727202E-6</v>
      </c>
      <c r="L1264">
        <v>4.5360812882668298E-4</v>
      </c>
      <c r="M1264">
        <v>0.22882977277606401</v>
      </c>
      <c r="N1264">
        <v>1.0069690729185199</v>
      </c>
      <c r="O1264">
        <v>3.01613225462324E-3</v>
      </c>
      <c r="P1264">
        <v>5.4919324965108998E-2</v>
      </c>
      <c r="Q1264">
        <v>0.54919324965108995</v>
      </c>
    </row>
    <row r="1265" spans="1:17">
      <c r="A1265" t="s">
        <v>366</v>
      </c>
      <c r="B1265" t="s">
        <v>447</v>
      </c>
      <c r="C1265" t="s">
        <v>448</v>
      </c>
      <c r="D1265" t="s">
        <v>449</v>
      </c>
      <c r="E1265" t="s">
        <v>348</v>
      </c>
      <c r="F1265">
        <v>1405794913</v>
      </c>
      <c r="G1265">
        <v>1</v>
      </c>
      <c r="H1265">
        <v>16491</v>
      </c>
      <c r="I1265">
        <v>324620</v>
      </c>
      <c r="J1265">
        <v>7.1134131355332295E-10</v>
      </c>
      <c r="K1265">
        <v>1.17307296018079E-5</v>
      </c>
      <c r="L1265">
        <v>2.3091561720568E-4</v>
      </c>
      <c r="M1265">
        <v>0.26260301157839899</v>
      </c>
      <c r="N1265">
        <v>1.00799764608473</v>
      </c>
      <c r="O1265">
        <v>3.4595179293414199E-3</v>
      </c>
      <c r="P1265">
        <v>5.8817666813138901E-2</v>
      </c>
      <c r="Q1265">
        <v>0.58817666813138902</v>
      </c>
    </row>
    <row r="1266" spans="1:17">
      <c r="A1266" t="s">
        <v>366</v>
      </c>
      <c r="B1266" t="s">
        <v>450</v>
      </c>
      <c r="C1266" t="s">
        <v>451</v>
      </c>
      <c r="D1266" t="s">
        <v>452</v>
      </c>
      <c r="E1266" t="s">
        <v>348</v>
      </c>
      <c r="F1266">
        <v>1405794913</v>
      </c>
      <c r="G1266">
        <v>25</v>
      </c>
      <c r="H1266">
        <v>366589</v>
      </c>
      <c r="I1266">
        <v>324620</v>
      </c>
      <c r="J1266">
        <v>1.7783532838833101E-8</v>
      </c>
      <c r="K1266">
        <v>2.6076990079419899E-4</v>
      </c>
      <c r="L1266">
        <v>2.3091561720568E-4</v>
      </c>
      <c r="M1266">
        <v>0.29532980149018201</v>
      </c>
      <c r="N1266">
        <v>1.00899434936559</v>
      </c>
      <c r="O1266">
        <v>3.8887340801062199E-3</v>
      </c>
      <c r="P1266">
        <v>6.2359715202253897E-2</v>
      </c>
      <c r="Q1266">
        <v>0.62359715202253896</v>
      </c>
    </row>
    <row r="1267" spans="1:17">
      <c r="A1267" t="s">
        <v>366</v>
      </c>
      <c r="B1267" t="s">
        <v>453</v>
      </c>
      <c r="C1267" t="s">
        <v>454</v>
      </c>
      <c r="D1267" t="s">
        <v>455</v>
      </c>
      <c r="E1267" t="s">
        <v>348</v>
      </c>
      <c r="F1267">
        <v>1405794913</v>
      </c>
      <c r="G1267">
        <v>0</v>
      </c>
      <c r="H1267">
        <v>5616</v>
      </c>
      <c r="I1267">
        <v>324620</v>
      </c>
      <c r="J1267">
        <v>0</v>
      </c>
      <c r="K1267">
        <v>3.9948928169154603E-6</v>
      </c>
      <c r="L1267">
        <v>2.3091561720568E-4</v>
      </c>
      <c r="M1267">
        <v>0</v>
      </c>
      <c r="N1267">
        <v>1</v>
      </c>
      <c r="O1267">
        <v>0</v>
      </c>
      <c r="P1267">
        <v>0</v>
      </c>
      <c r="Q1267">
        <v>0</v>
      </c>
    </row>
    <row r="1268" spans="1:17">
      <c r="A1268" t="s">
        <v>366</v>
      </c>
      <c r="B1268" t="s">
        <v>456</v>
      </c>
      <c r="C1268" t="s">
        <v>146</v>
      </c>
      <c r="D1268" t="s">
        <v>146</v>
      </c>
      <c r="E1268" t="s">
        <v>348</v>
      </c>
      <c r="F1268">
        <v>1405794913</v>
      </c>
      <c r="G1268">
        <v>0</v>
      </c>
      <c r="H1268">
        <v>1677</v>
      </c>
      <c r="I1268">
        <v>324620</v>
      </c>
      <c r="J1268">
        <v>0</v>
      </c>
      <c r="K1268">
        <v>1.19291938282892E-6</v>
      </c>
      <c r="L1268">
        <v>2.3091561720568E-4</v>
      </c>
      <c r="M1268">
        <v>0</v>
      </c>
      <c r="N1268">
        <v>1</v>
      </c>
      <c r="O1268">
        <v>0</v>
      </c>
      <c r="P1268">
        <v>0</v>
      </c>
      <c r="Q1268">
        <v>0</v>
      </c>
    </row>
    <row r="1269" spans="1:17">
      <c r="A1269" t="s">
        <v>366</v>
      </c>
      <c r="B1269" t="s">
        <v>457</v>
      </c>
      <c r="C1269" t="s">
        <v>164</v>
      </c>
      <c r="D1269" t="s">
        <v>164</v>
      </c>
      <c r="E1269" t="s">
        <v>348</v>
      </c>
      <c r="F1269">
        <v>1405794913</v>
      </c>
      <c r="G1269">
        <v>0</v>
      </c>
      <c r="H1269">
        <v>16011</v>
      </c>
      <c r="I1269">
        <v>324620</v>
      </c>
      <c r="J1269">
        <v>0</v>
      </c>
      <c r="K1269">
        <v>1.13892857713023E-5</v>
      </c>
      <c r="L1269">
        <v>2.3091561720568E-4</v>
      </c>
      <c r="M1269">
        <v>0</v>
      </c>
      <c r="N1269">
        <v>1</v>
      </c>
      <c r="O1269">
        <v>0</v>
      </c>
      <c r="P1269">
        <v>0</v>
      </c>
      <c r="Q1269">
        <v>0</v>
      </c>
    </row>
    <row r="1270" spans="1:17">
      <c r="A1270" t="s">
        <v>366</v>
      </c>
      <c r="B1270" t="s">
        <v>458</v>
      </c>
      <c r="C1270" t="s">
        <v>150</v>
      </c>
      <c r="D1270" t="s">
        <v>150</v>
      </c>
      <c r="E1270" t="s">
        <v>348</v>
      </c>
      <c r="F1270">
        <v>1405794913</v>
      </c>
      <c r="G1270">
        <v>230</v>
      </c>
      <c r="H1270">
        <v>275792</v>
      </c>
      <c r="I1270">
        <v>324620</v>
      </c>
      <c r="J1270">
        <v>1.63608502117264E-7</v>
      </c>
      <c r="K1270">
        <v>1.9618224354749799E-4</v>
      </c>
      <c r="L1270">
        <v>2.3091561720568E-4</v>
      </c>
      <c r="M1270">
        <v>3.6115436296413801</v>
      </c>
      <c r="N1270">
        <v>1.10999054274291</v>
      </c>
      <c r="O1270">
        <v>4.5319278559573503E-2</v>
      </c>
      <c r="P1270">
        <v>0.21288325100762001</v>
      </c>
      <c r="Q1270">
        <v>2.1288325100762</v>
      </c>
    </row>
    <row r="1271" spans="1:17">
      <c r="A1271" t="s">
        <v>366</v>
      </c>
      <c r="B1271" t="s">
        <v>459</v>
      </c>
      <c r="C1271" t="s">
        <v>154</v>
      </c>
      <c r="D1271" t="s">
        <v>154</v>
      </c>
      <c r="E1271" t="s">
        <v>348</v>
      </c>
      <c r="F1271">
        <v>1405794913</v>
      </c>
      <c r="G1271">
        <v>10</v>
      </c>
      <c r="H1271">
        <v>21810</v>
      </c>
      <c r="I1271">
        <v>324620</v>
      </c>
      <c r="J1271">
        <v>7.1134131355332297E-9</v>
      </c>
      <c r="K1271">
        <v>1.5514354048598E-5</v>
      </c>
      <c r="L1271">
        <v>2.3091561720568E-4</v>
      </c>
      <c r="M1271">
        <v>1.9855966363775199</v>
      </c>
      <c r="N1271">
        <v>1.06047188518261</v>
      </c>
      <c r="O1271">
        <v>2.5499159159129901E-2</v>
      </c>
      <c r="P1271">
        <v>0.15968456143012</v>
      </c>
      <c r="Q1271">
        <v>1.5968456143012</v>
      </c>
    </row>
    <row r="1272" spans="1:17">
      <c r="A1272" t="s">
        <v>366</v>
      </c>
      <c r="B1272" t="s">
        <v>460</v>
      </c>
      <c r="C1272" t="s">
        <v>61</v>
      </c>
      <c r="D1272" t="s">
        <v>61</v>
      </c>
      <c r="E1272" t="s">
        <v>348</v>
      </c>
      <c r="F1272">
        <v>1405794913</v>
      </c>
      <c r="G1272">
        <v>1</v>
      </c>
      <c r="H1272">
        <v>23834</v>
      </c>
      <c r="I1272">
        <v>324620</v>
      </c>
      <c r="J1272">
        <v>7.1134131355332295E-10</v>
      </c>
      <c r="K1272">
        <v>1.6954108867229898E-5</v>
      </c>
      <c r="L1272">
        <v>2.3091561720568E-4</v>
      </c>
      <c r="M1272">
        <v>0.18169783770829001</v>
      </c>
      <c r="N1272">
        <v>1.0055336570270701</v>
      </c>
      <c r="O1272">
        <v>2.3966117965131101E-3</v>
      </c>
      <c r="P1272">
        <v>4.8955201935168398E-2</v>
      </c>
      <c r="Q1272">
        <v>0.48955201935168402</v>
      </c>
    </row>
    <row r="1273" spans="1:17">
      <c r="A1273" t="s">
        <v>366</v>
      </c>
      <c r="B1273" t="s">
        <v>461</v>
      </c>
      <c r="C1273" t="s">
        <v>160</v>
      </c>
      <c r="D1273" t="s">
        <v>160</v>
      </c>
      <c r="E1273" t="s">
        <v>348</v>
      </c>
      <c r="F1273">
        <v>1405794913</v>
      </c>
      <c r="G1273">
        <v>0</v>
      </c>
      <c r="H1273">
        <v>9634</v>
      </c>
      <c r="I1273">
        <v>324620</v>
      </c>
      <c r="J1273">
        <v>0</v>
      </c>
      <c r="K1273">
        <v>6.8530622147727202E-6</v>
      </c>
      <c r="L1273">
        <v>2.3091561720568E-4</v>
      </c>
      <c r="M1273">
        <v>0</v>
      </c>
      <c r="N1273">
        <v>1</v>
      </c>
      <c r="O1273">
        <v>0</v>
      </c>
      <c r="P1273">
        <v>0</v>
      </c>
      <c r="Q1273">
        <v>0</v>
      </c>
    </row>
    <row r="1274" spans="1:17">
      <c r="A1274" t="s">
        <v>366</v>
      </c>
      <c r="B1274" t="s">
        <v>447</v>
      </c>
      <c r="C1274" t="s">
        <v>448</v>
      </c>
      <c r="D1274" t="s">
        <v>449</v>
      </c>
      <c r="E1274" t="s">
        <v>350</v>
      </c>
      <c r="F1274">
        <v>1405794913</v>
      </c>
      <c r="G1274">
        <v>12</v>
      </c>
      <c r="H1274">
        <v>16491</v>
      </c>
      <c r="I1274">
        <v>645364</v>
      </c>
      <c r="J1274">
        <v>8.53609576263988E-9</v>
      </c>
      <c r="K1274">
        <v>1.17307296018079E-5</v>
      </c>
      <c r="L1274">
        <v>4.5907407548002698E-4</v>
      </c>
      <c r="M1274">
        <v>1.5850810944257201</v>
      </c>
      <c r="N1274">
        <v>1.0482740755051401</v>
      </c>
      <c r="O1274">
        <v>2.0474845546353999E-2</v>
      </c>
      <c r="P1274">
        <v>0.143090340506807</v>
      </c>
      <c r="Q1274">
        <v>1.43090340506807</v>
      </c>
    </row>
    <row r="1275" spans="1:17">
      <c r="A1275" t="s">
        <v>366</v>
      </c>
      <c r="B1275" t="s">
        <v>450</v>
      </c>
      <c r="C1275" t="s">
        <v>451</v>
      </c>
      <c r="D1275" t="s">
        <v>452</v>
      </c>
      <c r="E1275" t="s">
        <v>350</v>
      </c>
      <c r="F1275">
        <v>1405794913</v>
      </c>
      <c r="G1275">
        <v>399</v>
      </c>
      <c r="H1275">
        <v>366589</v>
      </c>
      <c r="I1275">
        <v>645364</v>
      </c>
      <c r="J1275">
        <v>2.8382518410777602E-7</v>
      </c>
      <c r="K1275">
        <v>2.6076990079419899E-4</v>
      </c>
      <c r="L1275">
        <v>4.5907407548002698E-4</v>
      </c>
      <c r="M1275">
        <v>2.3708861420059</v>
      </c>
      <c r="N1275">
        <v>1.0722059817859</v>
      </c>
      <c r="O1275">
        <v>3.0278225804195001E-2</v>
      </c>
      <c r="P1275">
        <v>0.17400639587151701</v>
      </c>
      <c r="Q1275">
        <v>1.7400639587151701</v>
      </c>
    </row>
    <row r="1276" spans="1:17">
      <c r="A1276" t="s">
        <v>366</v>
      </c>
      <c r="B1276" t="s">
        <v>453</v>
      </c>
      <c r="C1276" t="s">
        <v>454</v>
      </c>
      <c r="D1276" t="s">
        <v>455</v>
      </c>
      <c r="E1276" t="s">
        <v>350</v>
      </c>
      <c r="F1276">
        <v>1405794913</v>
      </c>
      <c r="G1276">
        <v>7</v>
      </c>
      <c r="H1276">
        <v>5616</v>
      </c>
      <c r="I1276">
        <v>645364</v>
      </c>
      <c r="J1276">
        <v>4.9793891948732597E-9</v>
      </c>
      <c r="K1276">
        <v>3.9948928169154603E-6</v>
      </c>
      <c r="L1276">
        <v>4.5907407548002698E-4</v>
      </c>
      <c r="M1276">
        <v>2.7151146470979</v>
      </c>
      <c r="N1276">
        <v>1.08268955445879</v>
      </c>
      <c r="O1276">
        <v>3.4503946825544099E-2</v>
      </c>
      <c r="P1276">
        <v>0.18575238040344</v>
      </c>
      <c r="Q1276">
        <v>1.8575238040344</v>
      </c>
    </row>
    <row r="1277" spans="1:17">
      <c r="A1277" t="s">
        <v>366</v>
      </c>
      <c r="B1277" t="s">
        <v>456</v>
      </c>
      <c r="C1277" t="s">
        <v>146</v>
      </c>
      <c r="D1277" t="s">
        <v>146</v>
      </c>
      <c r="E1277" t="s">
        <v>350</v>
      </c>
      <c r="F1277">
        <v>1405794913</v>
      </c>
      <c r="G1277">
        <v>1</v>
      </c>
      <c r="H1277">
        <v>1677</v>
      </c>
      <c r="I1277">
        <v>645364</v>
      </c>
      <c r="J1277">
        <v>7.1134131355332295E-10</v>
      </c>
      <c r="K1277">
        <v>1.19291938282892E-6</v>
      </c>
      <c r="L1277">
        <v>4.5907407548002698E-4</v>
      </c>
      <c r="M1277">
        <v>1.2989252796747399</v>
      </c>
      <c r="N1277">
        <v>1.03955912239889</v>
      </c>
      <c r="O1277">
        <v>1.68491938131696E-2</v>
      </c>
      <c r="P1277">
        <v>0.12980444450468401</v>
      </c>
      <c r="Q1277">
        <v>1.29804444504684</v>
      </c>
    </row>
    <row r="1278" spans="1:17">
      <c r="A1278" t="s">
        <v>366</v>
      </c>
      <c r="B1278" t="s">
        <v>457</v>
      </c>
      <c r="C1278" t="s">
        <v>164</v>
      </c>
      <c r="D1278" t="s">
        <v>164</v>
      </c>
      <c r="E1278" t="s">
        <v>350</v>
      </c>
      <c r="F1278">
        <v>1405794913</v>
      </c>
      <c r="G1278">
        <v>127</v>
      </c>
      <c r="H1278">
        <v>16011</v>
      </c>
      <c r="I1278">
        <v>645364</v>
      </c>
      <c r="J1278">
        <v>9.0340346821272106E-8</v>
      </c>
      <c r="K1278">
        <v>1.13892857713023E-5</v>
      </c>
      <c r="L1278">
        <v>4.5907407548002698E-4</v>
      </c>
      <c r="M1278">
        <v>17.278359074376802</v>
      </c>
      <c r="N1278">
        <v>1.5262171213161799</v>
      </c>
      <c r="O1278">
        <v>0.183616321221729</v>
      </c>
      <c r="P1278">
        <v>0.42850475052410902</v>
      </c>
      <c r="Q1278">
        <v>4.2850475052410903</v>
      </c>
    </row>
    <row r="1279" spans="1:17">
      <c r="A1279" t="s">
        <v>366</v>
      </c>
      <c r="B1279" t="s">
        <v>458</v>
      </c>
      <c r="C1279" t="s">
        <v>150</v>
      </c>
      <c r="D1279" t="s">
        <v>150</v>
      </c>
      <c r="E1279" t="s">
        <v>350</v>
      </c>
      <c r="F1279">
        <v>1405794913</v>
      </c>
      <c r="G1279">
        <v>83</v>
      </c>
      <c r="H1279">
        <v>275792</v>
      </c>
      <c r="I1279">
        <v>645364</v>
      </c>
      <c r="J1279">
        <v>5.9041329024925799E-8</v>
      </c>
      <c r="K1279">
        <v>1.9618224354749799E-4</v>
      </c>
      <c r="L1279">
        <v>4.5907407548002698E-4</v>
      </c>
      <c r="M1279">
        <v>0.65556183139179802</v>
      </c>
      <c r="N1279">
        <v>1.0199653137358</v>
      </c>
      <c r="O1279">
        <v>8.5854028312504303E-3</v>
      </c>
      <c r="P1279">
        <v>9.2657448870829801E-2</v>
      </c>
      <c r="Q1279">
        <v>0.92657448870829795</v>
      </c>
    </row>
    <row r="1280" spans="1:17">
      <c r="A1280" t="s">
        <v>366</v>
      </c>
      <c r="B1280" t="s">
        <v>459</v>
      </c>
      <c r="C1280" t="s">
        <v>154</v>
      </c>
      <c r="D1280" t="s">
        <v>154</v>
      </c>
      <c r="E1280" t="s">
        <v>350</v>
      </c>
      <c r="F1280">
        <v>1405794913</v>
      </c>
      <c r="G1280">
        <v>33</v>
      </c>
      <c r="H1280">
        <v>21810</v>
      </c>
      <c r="I1280">
        <v>645364</v>
      </c>
      <c r="J1280">
        <v>2.3474263347259699E-8</v>
      </c>
      <c r="K1280">
        <v>1.5514354048598E-5</v>
      </c>
      <c r="L1280">
        <v>4.5907407548002698E-4</v>
      </c>
      <c r="M1280">
        <v>3.2959112289078298</v>
      </c>
      <c r="N1280">
        <v>1.1003778721997699</v>
      </c>
      <c r="O1280">
        <v>4.15418484586852E-2</v>
      </c>
      <c r="P1280">
        <v>0.203818174995963</v>
      </c>
      <c r="Q1280">
        <v>2.0381817499596302</v>
      </c>
    </row>
    <row r="1281" spans="1:17">
      <c r="A1281" t="s">
        <v>366</v>
      </c>
      <c r="B1281" t="s">
        <v>460</v>
      </c>
      <c r="C1281" t="s">
        <v>61</v>
      </c>
      <c r="D1281" t="s">
        <v>61</v>
      </c>
      <c r="E1281" t="s">
        <v>350</v>
      </c>
      <c r="F1281">
        <v>1405794913</v>
      </c>
      <c r="G1281">
        <v>15</v>
      </c>
      <c r="H1281">
        <v>23834</v>
      </c>
      <c r="I1281">
        <v>645364</v>
      </c>
      <c r="J1281">
        <v>1.06701197032999E-8</v>
      </c>
      <c r="K1281">
        <v>1.6954108867229898E-5</v>
      </c>
      <c r="L1281">
        <v>4.5907407548002698E-4</v>
      </c>
      <c r="M1281">
        <v>1.3709182432750699</v>
      </c>
      <c r="N1281">
        <v>1.04175168767073</v>
      </c>
      <c r="O1281">
        <v>1.7764212700700301E-2</v>
      </c>
      <c r="P1281">
        <v>0.13328245458686699</v>
      </c>
      <c r="Q1281">
        <v>1.3328245458686701</v>
      </c>
    </row>
    <row r="1282" spans="1:17">
      <c r="A1282" t="s">
        <v>366</v>
      </c>
      <c r="B1282" t="s">
        <v>461</v>
      </c>
      <c r="C1282" t="s">
        <v>160</v>
      </c>
      <c r="D1282" t="s">
        <v>160</v>
      </c>
      <c r="E1282" t="s">
        <v>350</v>
      </c>
      <c r="F1282">
        <v>1405794913</v>
      </c>
      <c r="G1282">
        <v>1</v>
      </c>
      <c r="H1282">
        <v>9634</v>
      </c>
      <c r="I1282">
        <v>645364</v>
      </c>
      <c r="J1282">
        <v>7.1134131355332295E-10</v>
      </c>
      <c r="K1282">
        <v>6.8530622147727202E-6</v>
      </c>
      <c r="L1282">
        <v>4.5907407548002698E-4</v>
      </c>
      <c r="M1282">
        <v>0.22610522047068099</v>
      </c>
      <c r="N1282">
        <v>1.00688609593761</v>
      </c>
      <c r="O1282">
        <v>2.98034373764299E-3</v>
      </c>
      <c r="P1282">
        <v>5.4592524558248701E-2</v>
      </c>
      <c r="Q1282">
        <v>0.54592524558248701</v>
      </c>
    </row>
    <row r="1283" spans="1:17">
      <c r="A1283" t="s">
        <v>366</v>
      </c>
      <c r="B1283" t="s">
        <v>447</v>
      </c>
      <c r="C1283" t="s">
        <v>448</v>
      </c>
      <c r="D1283" t="s">
        <v>449</v>
      </c>
      <c r="E1283" t="s">
        <v>351</v>
      </c>
      <c r="F1283">
        <v>1405794913</v>
      </c>
      <c r="G1283">
        <v>0</v>
      </c>
      <c r="H1283">
        <v>16491</v>
      </c>
      <c r="I1283">
        <v>150430</v>
      </c>
      <c r="J1283">
        <v>0</v>
      </c>
      <c r="K1283">
        <v>1.17307296018079E-5</v>
      </c>
      <c r="L1283">
        <v>1.07007073797826E-4</v>
      </c>
      <c r="M1283">
        <v>0</v>
      </c>
      <c r="N1283">
        <v>1</v>
      </c>
      <c r="O1283">
        <v>0</v>
      </c>
      <c r="P1283">
        <v>0</v>
      </c>
      <c r="Q1283">
        <v>0</v>
      </c>
    </row>
    <row r="1284" spans="1:17">
      <c r="A1284" t="s">
        <v>366</v>
      </c>
      <c r="B1284" t="s">
        <v>450</v>
      </c>
      <c r="C1284" t="s">
        <v>451</v>
      </c>
      <c r="D1284" t="s">
        <v>452</v>
      </c>
      <c r="E1284" t="s">
        <v>351</v>
      </c>
      <c r="F1284">
        <v>1405794913</v>
      </c>
      <c r="G1284">
        <v>0</v>
      </c>
      <c r="H1284">
        <v>366589</v>
      </c>
      <c r="I1284">
        <v>150430</v>
      </c>
      <c r="J1284">
        <v>0</v>
      </c>
      <c r="K1284">
        <v>2.6076990079419899E-4</v>
      </c>
      <c r="L1284">
        <v>1.07007073797826E-4</v>
      </c>
      <c r="M1284">
        <v>0</v>
      </c>
      <c r="N1284">
        <v>1</v>
      </c>
      <c r="O1284">
        <v>0</v>
      </c>
      <c r="P1284">
        <v>0</v>
      </c>
      <c r="Q1284">
        <v>0</v>
      </c>
    </row>
    <row r="1285" spans="1:17">
      <c r="A1285" t="s">
        <v>366</v>
      </c>
      <c r="B1285" t="s">
        <v>453</v>
      </c>
      <c r="C1285" t="s">
        <v>454</v>
      </c>
      <c r="D1285" t="s">
        <v>455</v>
      </c>
      <c r="E1285" t="s">
        <v>351</v>
      </c>
      <c r="F1285">
        <v>1405794913</v>
      </c>
      <c r="G1285">
        <v>0</v>
      </c>
      <c r="H1285">
        <v>5616</v>
      </c>
      <c r="I1285">
        <v>150430</v>
      </c>
      <c r="J1285">
        <v>0</v>
      </c>
      <c r="K1285">
        <v>3.9948928169154603E-6</v>
      </c>
      <c r="L1285">
        <v>1.07007073797826E-4</v>
      </c>
      <c r="M1285">
        <v>0</v>
      </c>
      <c r="N1285">
        <v>1</v>
      </c>
      <c r="O1285">
        <v>0</v>
      </c>
      <c r="P1285">
        <v>0</v>
      </c>
      <c r="Q1285">
        <v>0</v>
      </c>
    </row>
    <row r="1286" spans="1:17">
      <c r="A1286" t="s">
        <v>366</v>
      </c>
      <c r="B1286" t="s">
        <v>456</v>
      </c>
      <c r="C1286" t="s">
        <v>146</v>
      </c>
      <c r="D1286" t="s">
        <v>146</v>
      </c>
      <c r="E1286" t="s">
        <v>351</v>
      </c>
      <c r="F1286">
        <v>1405794913</v>
      </c>
      <c r="G1286">
        <v>0</v>
      </c>
      <c r="H1286">
        <v>1677</v>
      </c>
      <c r="I1286">
        <v>150430</v>
      </c>
      <c r="J1286">
        <v>0</v>
      </c>
      <c r="K1286">
        <v>1.19291938282892E-6</v>
      </c>
      <c r="L1286">
        <v>1.07007073797826E-4</v>
      </c>
      <c r="M1286">
        <v>0</v>
      </c>
      <c r="N1286">
        <v>1</v>
      </c>
      <c r="O1286">
        <v>0</v>
      </c>
      <c r="P1286">
        <v>0</v>
      </c>
      <c r="Q1286">
        <v>0</v>
      </c>
    </row>
    <row r="1287" spans="1:17">
      <c r="A1287" t="s">
        <v>366</v>
      </c>
      <c r="B1287" t="s">
        <v>457</v>
      </c>
      <c r="C1287" t="s">
        <v>164</v>
      </c>
      <c r="D1287" t="s">
        <v>164</v>
      </c>
      <c r="E1287" t="s">
        <v>351</v>
      </c>
      <c r="F1287">
        <v>1405794913</v>
      </c>
      <c r="G1287">
        <v>0</v>
      </c>
      <c r="H1287">
        <v>16011</v>
      </c>
      <c r="I1287">
        <v>150430</v>
      </c>
      <c r="J1287">
        <v>0</v>
      </c>
      <c r="K1287">
        <v>1.13892857713023E-5</v>
      </c>
      <c r="L1287">
        <v>1.07007073797826E-4</v>
      </c>
      <c r="M1287">
        <v>0</v>
      </c>
      <c r="N1287">
        <v>1</v>
      </c>
      <c r="O1287">
        <v>0</v>
      </c>
      <c r="P1287">
        <v>0</v>
      </c>
      <c r="Q1287">
        <v>0</v>
      </c>
    </row>
    <row r="1288" spans="1:17">
      <c r="A1288" t="s">
        <v>366</v>
      </c>
      <c r="B1288" t="s">
        <v>458</v>
      </c>
      <c r="C1288" t="s">
        <v>150</v>
      </c>
      <c r="D1288" t="s">
        <v>150</v>
      </c>
      <c r="E1288" t="s">
        <v>351</v>
      </c>
      <c r="F1288">
        <v>1405794913</v>
      </c>
      <c r="G1288">
        <v>2</v>
      </c>
      <c r="H1288">
        <v>275792</v>
      </c>
      <c r="I1288">
        <v>150430</v>
      </c>
      <c r="J1288">
        <v>1.42268262710665E-9</v>
      </c>
      <c r="K1288">
        <v>1.9618224354749799E-4</v>
      </c>
      <c r="L1288">
        <v>1.07007073797826E-4</v>
      </c>
      <c r="M1288">
        <v>6.7769743723308296E-2</v>
      </c>
      <c r="N1288">
        <v>1.0020639459627401</v>
      </c>
      <c r="O1288">
        <v>8.9543659373816399E-4</v>
      </c>
      <c r="P1288">
        <v>2.9923846573229301E-2</v>
      </c>
      <c r="Q1288">
        <v>0.29923846573229301</v>
      </c>
    </row>
    <row r="1289" spans="1:17">
      <c r="A1289" t="s">
        <v>366</v>
      </c>
      <c r="B1289" t="s">
        <v>459</v>
      </c>
      <c r="C1289" t="s">
        <v>154</v>
      </c>
      <c r="D1289" t="s">
        <v>154</v>
      </c>
      <c r="E1289" t="s">
        <v>351</v>
      </c>
      <c r="F1289">
        <v>1405794913</v>
      </c>
      <c r="G1289">
        <v>1</v>
      </c>
      <c r="H1289">
        <v>21810</v>
      </c>
      <c r="I1289">
        <v>150430</v>
      </c>
      <c r="J1289">
        <v>7.1134131355332295E-10</v>
      </c>
      <c r="K1289">
        <v>1.5514354048598E-5</v>
      </c>
      <c r="L1289">
        <v>1.07007073797826E-4</v>
      </c>
      <c r="M1289">
        <v>0.428481273749167</v>
      </c>
      <c r="N1289">
        <v>1.0130495136395501</v>
      </c>
      <c r="O1289">
        <v>5.6306723839008501E-3</v>
      </c>
      <c r="P1289">
        <v>7.5037806363864701E-2</v>
      </c>
      <c r="Q1289">
        <v>0.75037806363864701</v>
      </c>
    </row>
    <row r="1290" spans="1:17">
      <c r="A1290" t="s">
        <v>366</v>
      </c>
      <c r="B1290" t="s">
        <v>460</v>
      </c>
      <c r="C1290" t="s">
        <v>61</v>
      </c>
      <c r="D1290" t="s">
        <v>61</v>
      </c>
      <c r="E1290" t="s">
        <v>351</v>
      </c>
      <c r="F1290">
        <v>1405794913</v>
      </c>
      <c r="G1290">
        <v>0</v>
      </c>
      <c r="H1290">
        <v>23834</v>
      </c>
      <c r="I1290">
        <v>150430</v>
      </c>
      <c r="J1290">
        <v>0</v>
      </c>
      <c r="K1290">
        <v>1.6954108867229898E-5</v>
      </c>
      <c r="L1290">
        <v>1.07007073797826E-4</v>
      </c>
      <c r="M1290">
        <v>0</v>
      </c>
      <c r="N1290">
        <v>1</v>
      </c>
      <c r="O1290">
        <v>0</v>
      </c>
      <c r="P1290">
        <v>0</v>
      </c>
      <c r="Q1290">
        <v>0</v>
      </c>
    </row>
    <row r="1291" spans="1:17">
      <c r="A1291" t="s">
        <v>366</v>
      </c>
      <c r="B1291" t="s">
        <v>461</v>
      </c>
      <c r="C1291" t="s">
        <v>160</v>
      </c>
      <c r="D1291" t="s">
        <v>160</v>
      </c>
      <c r="E1291" t="s">
        <v>351</v>
      </c>
      <c r="F1291">
        <v>1405794913</v>
      </c>
      <c r="G1291">
        <v>1</v>
      </c>
      <c r="H1291">
        <v>9634</v>
      </c>
      <c r="I1291">
        <v>150430</v>
      </c>
      <c r="J1291">
        <v>7.1134131355332295E-10</v>
      </c>
      <c r="K1291">
        <v>6.8530622147727202E-6</v>
      </c>
      <c r="L1291">
        <v>1.07007073797826E-4</v>
      </c>
      <c r="M1291">
        <v>0.97002040486499097</v>
      </c>
      <c r="N1291">
        <v>1.02954223505072</v>
      </c>
      <c r="O1291">
        <v>1.2644167440921301E-2</v>
      </c>
      <c r="P1291">
        <v>0.11244628691478099</v>
      </c>
      <c r="Q1291">
        <v>1.12446286914781</v>
      </c>
    </row>
    <row r="1292" spans="1:17">
      <c r="A1292" t="s">
        <v>366</v>
      </c>
      <c r="B1292" t="s">
        <v>447</v>
      </c>
      <c r="C1292" t="s">
        <v>448</v>
      </c>
      <c r="D1292" t="s">
        <v>449</v>
      </c>
      <c r="E1292" t="s">
        <v>352</v>
      </c>
      <c r="F1292">
        <v>1405794913</v>
      </c>
      <c r="G1292">
        <v>8</v>
      </c>
      <c r="H1292">
        <v>16491</v>
      </c>
      <c r="I1292">
        <v>1601858</v>
      </c>
      <c r="J1292">
        <v>5.6907305084265902E-9</v>
      </c>
      <c r="K1292">
        <v>1.17307296018079E-5</v>
      </c>
      <c r="L1292">
        <v>1.1394677738459E-3</v>
      </c>
      <c r="M1292">
        <v>0.42573656151084499</v>
      </c>
      <c r="N1292">
        <v>1.0129659226824099</v>
      </c>
      <c r="O1292">
        <v>5.5948354492023197E-3</v>
      </c>
      <c r="P1292">
        <v>7.4798632669336396E-2</v>
      </c>
      <c r="Q1292">
        <v>0.74798632669336396</v>
      </c>
    </row>
    <row r="1293" spans="1:17">
      <c r="A1293" t="s">
        <v>366</v>
      </c>
      <c r="B1293" t="s">
        <v>450</v>
      </c>
      <c r="C1293" t="s">
        <v>451</v>
      </c>
      <c r="D1293" t="s">
        <v>452</v>
      </c>
      <c r="E1293" t="s">
        <v>352</v>
      </c>
      <c r="F1293">
        <v>1405794913</v>
      </c>
      <c r="G1293">
        <v>250</v>
      </c>
      <c r="H1293">
        <v>366589</v>
      </c>
      <c r="I1293">
        <v>1601858</v>
      </c>
      <c r="J1293">
        <v>1.7783532838833099E-7</v>
      </c>
      <c r="K1293">
        <v>2.6076990079419899E-4</v>
      </c>
      <c r="L1293">
        <v>1.1394677738459E-3</v>
      </c>
      <c r="M1293">
        <v>0.59849225187090804</v>
      </c>
      <c r="N1293">
        <v>1.0182272441818001</v>
      </c>
      <c r="O1293">
        <v>7.8447130504929307E-3</v>
      </c>
      <c r="P1293">
        <v>8.8570384725894305E-2</v>
      </c>
      <c r="Q1293">
        <v>0.88570384725894302</v>
      </c>
    </row>
    <row r="1294" spans="1:17">
      <c r="A1294" t="s">
        <v>366</v>
      </c>
      <c r="B1294" t="s">
        <v>453</v>
      </c>
      <c r="C1294" t="s">
        <v>454</v>
      </c>
      <c r="D1294" t="s">
        <v>455</v>
      </c>
      <c r="E1294" t="s">
        <v>352</v>
      </c>
      <c r="F1294">
        <v>1405794913</v>
      </c>
      <c r="G1294">
        <v>2</v>
      </c>
      <c r="H1294">
        <v>5616</v>
      </c>
      <c r="I1294">
        <v>1601858</v>
      </c>
      <c r="J1294">
        <v>1.42268262710665E-9</v>
      </c>
      <c r="K1294">
        <v>3.9948928169154603E-6</v>
      </c>
      <c r="L1294">
        <v>1.1394677738459E-3</v>
      </c>
      <c r="M1294">
        <v>0.312536575671089</v>
      </c>
      <c r="N1294">
        <v>1.0095183863495201</v>
      </c>
      <c r="O1294">
        <v>4.1142331532809497E-3</v>
      </c>
      <c r="P1294">
        <v>6.4142288338357195E-2</v>
      </c>
      <c r="Q1294">
        <v>0.64142288338357201</v>
      </c>
    </row>
    <row r="1295" spans="1:17">
      <c r="A1295" t="s">
        <v>366</v>
      </c>
      <c r="B1295" t="s">
        <v>456</v>
      </c>
      <c r="C1295" t="s">
        <v>146</v>
      </c>
      <c r="D1295" t="s">
        <v>146</v>
      </c>
      <c r="E1295" t="s">
        <v>352</v>
      </c>
      <c r="F1295">
        <v>1405794913</v>
      </c>
      <c r="G1295">
        <v>7</v>
      </c>
      <c r="H1295">
        <v>1677</v>
      </c>
      <c r="I1295">
        <v>1601858</v>
      </c>
      <c r="J1295">
        <v>4.9793891948732597E-9</v>
      </c>
      <c r="K1295">
        <v>1.19291938282892E-6</v>
      </c>
      <c r="L1295">
        <v>1.1394677738459E-3</v>
      </c>
      <c r="M1295">
        <v>3.6632193985634598</v>
      </c>
      <c r="N1295">
        <v>1.11156434232926</v>
      </c>
      <c r="O1295">
        <v>4.5934606674943299E-2</v>
      </c>
      <c r="P1295">
        <v>0.21432360270148301</v>
      </c>
      <c r="Q1295">
        <v>2.1432360270148298</v>
      </c>
    </row>
    <row r="1296" spans="1:17">
      <c r="A1296" t="s">
        <v>366</v>
      </c>
      <c r="B1296" t="s">
        <v>457</v>
      </c>
      <c r="C1296" t="s">
        <v>164</v>
      </c>
      <c r="D1296" t="s">
        <v>164</v>
      </c>
      <c r="E1296" t="s">
        <v>352</v>
      </c>
      <c r="F1296">
        <v>1405794913</v>
      </c>
      <c r="G1296">
        <v>65</v>
      </c>
      <c r="H1296">
        <v>16011</v>
      </c>
      <c r="I1296">
        <v>1601858</v>
      </c>
      <c r="J1296">
        <v>4.6237185380966E-8</v>
      </c>
      <c r="K1296">
        <v>1.13892857713023E-5</v>
      </c>
      <c r="L1296">
        <v>1.1394677738459E-3</v>
      </c>
      <c r="M1296">
        <v>3.5628115540245502</v>
      </c>
      <c r="N1296">
        <v>1.1085063941361799</v>
      </c>
      <c r="O1296">
        <v>4.4738202574595001E-2</v>
      </c>
      <c r="P1296">
        <v>0.21151407181224399</v>
      </c>
      <c r="Q1296">
        <v>2.11514071812244</v>
      </c>
    </row>
    <row r="1297" spans="1:17">
      <c r="A1297" t="s">
        <v>366</v>
      </c>
      <c r="B1297" t="s">
        <v>458</v>
      </c>
      <c r="C1297" t="s">
        <v>150</v>
      </c>
      <c r="D1297" t="s">
        <v>150</v>
      </c>
      <c r="E1297" t="s">
        <v>352</v>
      </c>
      <c r="F1297">
        <v>1405794913</v>
      </c>
      <c r="G1297">
        <v>240</v>
      </c>
      <c r="H1297">
        <v>275792</v>
      </c>
      <c r="I1297">
        <v>1601858</v>
      </c>
      <c r="J1297">
        <v>1.7072191525279801E-7</v>
      </c>
      <c r="K1297">
        <v>1.9618224354749799E-4</v>
      </c>
      <c r="L1297">
        <v>1.1394677738459E-3</v>
      </c>
      <c r="M1297">
        <v>0.76370833481848699</v>
      </c>
      <c r="N1297">
        <v>1.0232589448884299</v>
      </c>
      <c r="O1297">
        <v>9.9855497489759904E-3</v>
      </c>
      <c r="P1297">
        <v>9.9927722624785095E-2</v>
      </c>
      <c r="Q1297">
        <v>0.99927722624785098</v>
      </c>
    </row>
    <row r="1298" spans="1:17">
      <c r="A1298" t="s">
        <v>366</v>
      </c>
      <c r="B1298" t="s">
        <v>459</v>
      </c>
      <c r="C1298" t="s">
        <v>154</v>
      </c>
      <c r="D1298" t="s">
        <v>154</v>
      </c>
      <c r="E1298" t="s">
        <v>352</v>
      </c>
      <c r="F1298">
        <v>1405794913</v>
      </c>
      <c r="G1298">
        <v>85</v>
      </c>
      <c r="H1298">
        <v>21810</v>
      </c>
      <c r="I1298">
        <v>1601858</v>
      </c>
      <c r="J1298">
        <v>6.0464011652032494E-8</v>
      </c>
      <c r="K1298">
        <v>1.5514354048598E-5</v>
      </c>
      <c r="L1298">
        <v>1.1394677738459E-3</v>
      </c>
      <c r="M1298">
        <v>3.4202764732313402</v>
      </c>
      <c r="N1298">
        <v>1.10416544951414</v>
      </c>
      <c r="O1298">
        <v>4.3034153490485699E-2</v>
      </c>
      <c r="P1298">
        <v>0.20744674856571199</v>
      </c>
      <c r="Q1298">
        <v>2.0744674856571201</v>
      </c>
    </row>
    <row r="1299" spans="1:17">
      <c r="A1299" t="s">
        <v>366</v>
      </c>
      <c r="B1299" t="s">
        <v>460</v>
      </c>
      <c r="C1299" t="s">
        <v>61</v>
      </c>
      <c r="D1299" t="s">
        <v>61</v>
      </c>
      <c r="E1299" t="s">
        <v>352</v>
      </c>
      <c r="F1299">
        <v>1405794913</v>
      </c>
      <c r="G1299">
        <v>61</v>
      </c>
      <c r="H1299">
        <v>23834</v>
      </c>
      <c r="I1299">
        <v>1601858</v>
      </c>
      <c r="J1299">
        <v>4.3391820126752701E-8</v>
      </c>
      <c r="K1299">
        <v>1.6954108867229898E-5</v>
      </c>
      <c r="L1299">
        <v>1.1394677738459E-3</v>
      </c>
      <c r="M1299">
        <v>2.2461091287047701</v>
      </c>
      <c r="N1299">
        <v>1.0684058639354099</v>
      </c>
      <c r="O1299">
        <v>2.8736262977005499E-2</v>
      </c>
      <c r="P1299">
        <v>0.16951773646732499</v>
      </c>
      <c r="Q1299">
        <v>1.69517736467325</v>
      </c>
    </row>
    <row r="1300" spans="1:17">
      <c r="A1300" t="s">
        <v>366</v>
      </c>
      <c r="B1300" t="s">
        <v>461</v>
      </c>
      <c r="C1300" t="s">
        <v>160</v>
      </c>
      <c r="D1300" t="s">
        <v>160</v>
      </c>
      <c r="E1300" t="s">
        <v>352</v>
      </c>
      <c r="F1300">
        <v>1405794913</v>
      </c>
      <c r="G1300">
        <v>35</v>
      </c>
      <c r="H1300">
        <v>9634</v>
      </c>
      <c r="I1300">
        <v>1601858</v>
      </c>
      <c r="J1300">
        <v>2.4896945974366299E-8</v>
      </c>
      <c r="K1300">
        <v>6.8530622147727202E-6</v>
      </c>
      <c r="L1300">
        <v>1.1394677738459E-3</v>
      </c>
      <c r="M1300">
        <v>3.1883012930199901</v>
      </c>
      <c r="N1300">
        <v>1.0971005823573601</v>
      </c>
      <c r="O1300">
        <v>4.0246445587760901E-2</v>
      </c>
      <c r="P1300">
        <v>0.20061516789056799</v>
      </c>
      <c r="Q1300">
        <v>2.0061516789056801</v>
      </c>
    </row>
    <row r="1301" spans="1:17">
      <c r="A1301" t="s">
        <v>366</v>
      </c>
      <c r="B1301" t="s">
        <v>447</v>
      </c>
      <c r="C1301" t="s">
        <v>448</v>
      </c>
      <c r="D1301" t="s">
        <v>449</v>
      </c>
      <c r="E1301" t="s">
        <v>353</v>
      </c>
      <c r="F1301">
        <v>1405794913</v>
      </c>
      <c r="G1301">
        <v>83</v>
      </c>
      <c r="H1301">
        <v>16491</v>
      </c>
      <c r="I1301">
        <v>2061353</v>
      </c>
      <c r="J1301">
        <v>5.9041329024925799E-8</v>
      </c>
      <c r="K1301">
        <v>1.17307296018079E-5</v>
      </c>
      <c r="L1301">
        <v>1.4663255507170801E-3</v>
      </c>
      <c r="M1301">
        <v>3.4324221704589801</v>
      </c>
      <c r="N1301">
        <v>1.10453535002402</v>
      </c>
      <c r="O1301">
        <v>4.3179619777118802E-2</v>
      </c>
      <c r="P1301">
        <v>0.207797063928052</v>
      </c>
      <c r="Q1301">
        <v>2.0779706392805202</v>
      </c>
    </row>
    <row r="1302" spans="1:17">
      <c r="A1302" t="s">
        <v>366</v>
      </c>
      <c r="B1302" t="s">
        <v>450</v>
      </c>
      <c r="C1302" t="s">
        <v>451</v>
      </c>
      <c r="D1302" t="s">
        <v>452</v>
      </c>
      <c r="E1302" t="s">
        <v>353</v>
      </c>
      <c r="F1302">
        <v>1405794913</v>
      </c>
      <c r="G1302">
        <v>124</v>
      </c>
      <c r="H1302">
        <v>366589</v>
      </c>
      <c r="I1302">
        <v>2061353</v>
      </c>
      <c r="J1302">
        <v>8.8206322880612105E-8</v>
      </c>
      <c r="K1302">
        <v>2.6076990079419899E-4</v>
      </c>
      <c r="L1302">
        <v>1.4663255507170801E-3</v>
      </c>
      <c r="M1302">
        <v>0.23068101503833899</v>
      </c>
      <c r="N1302">
        <v>1.00702545300472</v>
      </c>
      <c r="O1302">
        <v>3.04044767357774E-3</v>
      </c>
      <c r="P1302">
        <v>5.5140254565768397E-2</v>
      </c>
      <c r="Q1302">
        <v>0.55140254565768398</v>
      </c>
    </row>
    <row r="1303" spans="1:17">
      <c r="A1303" t="s">
        <v>366</v>
      </c>
      <c r="B1303" t="s">
        <v>453</v>
      </c>
      <c r="C1303" t="s">
        <v>454</v>
      </c>
      <c r="D1303" t="s">
        <v>455</v>
      </c>
      <c r="E1303" t="s">
        <v>353</v>
      </c>
      <c r="F1303">
        <v>1405794913</v>
      </c>
      <c r="G1303">
        <v>7</v>
      </c>
      <c r="H1303">
        <v>5616</v>
      </c>
      <c r="I1303">
        <v>2061353</v>
      </c>
      <c r="J1303">
        <v>4.9793891948732597E-9</v>
      </c>
      <c r="K1303">
        <v>3.9948928169154603E-6</v>
      </c>
      <c r="L1303">
        <v>1.4663255507170801E-3</v>
      </c>
      <c r="M1303">
        <v>0.85004230188118501</v>
      </c>
      <c r="N1303">
        <v>1.0258882693181299</v>
      </c>
      <c r="O1303">
        <v>1.1100063835347901E-2</v>
      </c>
      <c r="P1303">
        <v>0.105356840477246</v>
      </c>
      <c r="Q1303">
        <v>1.0535684047724601</v>
      </c>
    </row>
    <row r="1304" spans="1:17">
      <c r="A1304" t="s">
        <v>366</v>
      </c>
      <c r="B1304" t="s">
        <v>456</v>
      </c>
      <c r="C1304" t="s">
        <v>146</v>
      </c>
      <c r="D1304" t="s">
        <v>146</v>
      </c>
      <c r="E1304" t="s">
        <v>353</v>
      </c>
      <c r="F1304">
        <v>1405794913</v>
      </c>
      <c r="G1304">
        <v>6</v>
      </c>
      <c r="H1304">
        <v>1677</v>
      </c>
      <c r="I1304">
        <v>2061353</v>
      </c>
      <c r="J1304">
        <v>4.26804788131994E-9</v>
      </c>
      <c r="K1304">
        <v>1.19291938282892E-6</v>
      </c>
      <c r="L1304">
        <v>1.4663255507170801E-3</v>
      </c>
      <c r="M1304">
        <v>2.43998853430347</v>
      </c>
      <c r="N1304">
        <v>1.0743105139231499</v>
      </c>
      <c r="O1304">
        <v>3.1129826049412501E-2</v>
      </c>
      <c r="P1304">
        <v>0.176436464625124</v>
      </c>
      <c r="Q1304">
        <v>1.7643646462512399</v>
      </c>
    </row>
    <row r="1305" spans="1:17">
      <c r="A1305" t="s">
        <v>366</v>
      </c>
      <c r="B1305" t="s">
        <v>457</v>
      </c>
      <c r="C1305" t="s">
        <v>164</v>
      </c>
      <c r="D1305" t="s">
        <v>164</v>
      </c>
      <c r="E1305" t="s">
        <v>353</v>
      </c>
      <c r="F1305">
        <v>1405794913</v>
      </c>
      <c r="G1305">
        <v>86</v>
      </c>
      <c r="H1305">
        <v>16011</v>
      </c>
      <c r="I1305">
        <v>2061353</v>
      </c>
      <c r="J1305">
        <v>6.1175352965585806E-8</v>
      </c>
      <c r="K1305">
        <v>1.13892857713023E-5</v>
      </c>
      <c r="L1305">
        <v>1.4663255507170801E-3</v>
      </c>
      <c r="M1305">
        <v>3.6631068889546201</v>
      </c>
      <c r="N1305">
        <v>1.11156091581855</v>
      </c>
      <c r="O1305">
        <v>4.5933267915744203E-2</v>
      </c>
      <c r="P1305">
        <v>0.21432047945948701</v>
      </c>
      <c r="Q1305">
        <v>2.1432047945948698</v>
      </c>
    </row>
    <row r="1306" spans="1:17">
      <c r="A1306" t="s">
        <v>366</v>
      </c>
      <c r="B1306" t="s">
        <v>458</v>
      </c>
      <c r="C1306" t="s">
        <v>150</v>
      </c>
      <c r="D1306" t="s">
        <v>150</v>
      </c>
      <c r="E1306" t="s">
        <v>353</v>
      </c>
      <c r="F1306">
        <v>1405794913</v>
      </c>
      <c r="G1306">
        <v>163</v>
      </c>
      <c r="H1306">
        <v>275792</v>
      </c>
      <c r="I1306">
        <v>2061353</v>
      </c>
      <c r="J1306">
        <v>1.1594863410919199E-7</v>
      </c>
      <c r="K1306">
        <v>1.9618224354749799E-4</v>
      </c>
      <c r="L1306">
        <v>1.4663255507170801E-3</v>
      </c>
      <c r="M1306">
        <v>0.40306541756129499</v>
      </c>
      <c r="N1306">
        <v>1.0122754668321301</v>
      </c>
      <c r="O1306">
        <v>5.2987115610150497E-3</v>
      </c>
      <c r="P1306">
        <v>7.2792249319656596E-2</v>
      </c>
      <c r="Q1306">
        <v>0.72792249319656599</v>
      </c>
    </row>
    <row r="1307" spans="1:17">
      <c r="A1307" t="s">
        <v>366</v>
      </c>
      <c r="B1307" t="s">
        <v>459</v>
      </c>
      <c r="C1307" t="s">
        <v>154</v>
      </c>
      <c r="D1307" t="s">
        <v>154</v>
      </c>
      <c r="E1307" t="s">
        <v>353</v>
      </c>
      <c r="F1307">
        <v>1405794913</v>
      </c>
      <c r="G1307">
        <v>37</v>
      </c>
      <c r="H1307">
        <v>21810</v>
      </c>
      <c r="I1307">
        <v>2061353</v>
      </c>
      <c r="J1307">
        <v>2.6319628601473001E-8</v>
      </c>
      <c r="K1307">
        <v>1.5514354048598E-5</v>
      </c>
      <c r="L1307">
        <v>1.4663255507170801E-3</v>
      </c>
      <c r="M1307">
        <v>1.1569528394085</v>
      </c>
      <c r="N1307">
        <v>1.03523531314701</v>
      </c>
      <c r="O1307">
        <v>1.50390778950572E-2</v>
      </c>
      <c r="P1307">
        <v>0.12263391820804399</v>
      </c>
      <c r="Q1307">
        <v>1.2263391820804399</v>
      </c>
    </row>
    <row r="1308" spans="1:17">
      <c r="A1308" t="s">
        <v>366</v>
      </c>
      <c r="B1308" t="s">
        <v>460</v>
      </c>
      <c r="C1308" t="s">
        <v>61</v>
      </c>
      <c r="D1308" t="s">
        <v>61</v>
      </c>
      <c r="E1308" t="s">
        <v>353</v>
      </c>
      <c r="F1308">
        <v>1405794913</v>
      </c>
      <c r="G1308">
        <v>24</v>
      </c>
      <c r="H1308">
        <v>23834</v>
      </c>
      <c r="I1308">
        <v>2061353</v>
      </c>
      <c r="J1308">
        <v>1.70721915252798E-8</v>
      </c>
      <c r="K1308">
        <v>1.6954108867229898E-5</v>
      </c>
      <c r="L1308">
        <v>1.4663255507170801E-3</v>
      </c>
      <c r="M1308">
        <v>0.68672665469949101</v>
      </c>
      <c r="N1308">
        <v>1.0209144468992399</v>
      </c>
      <c r="O1308">
        <v>8.9893495341782006E-3</v>
      </c>
      <c r="P1308">
        <v>9.4812180304949201E-2</v>
      </c>
      <c r="Q1308">
        <v>0.94812180304949201</v>
      </c>
    </row>
    <row r="1309" spans="1:17">
      <c r="A1309" t="s">
        <v>366</v>
      </c>
      <c r="B1309" t="s">
        <v>461</v>
      </c>
      <c r="C1309" t="s">
        <v>160</v>
      </c>
      <c r="D1309" t="s">
        <v>160</v>
      </c>
      <c r="E1309" t="s">
        <v>353</v>
      </c>
      <c r="F1309">
        <v>1405794913</v>
      </c>
      <c r="G1309">
        <v>22</v>
      </c>
      <c r="H1309">
        <v>9634</v>
      </c>
      <c r="I1309">
        <v>2061353</v>
      </c>
      <c r="J1309">
        <v>1.5649508898173101E-8</v>
      </c>
      <c r="K1309">
        <v>6.8530622147727202E-6</v>
      </c>
      <c r="L1309">
        <v>1.4663255507170801E-3</v>
      </c>
      <c r="M1309">
        <v>1.5573478822329301</v>
      </c>
      <c r="N1309">
        <v>1.0474294529908099</v>
      </c>
      <c r="O1309">
        <v>2.01247817972229E-2</v>
      </c>
      <c r="P1309">
        <v>0.14186184052528999</v>
      </c>
      <c r="Q1309">
        <v>1.4186184052529001</v>
      </c>
    </row>
    <row r="1310" spans="1:17">
      <c r="A1310" t="s">
        <v>366</v>
      </c>
      <c r="B1310" t="s">
        <v>447</v>
      </c>
      <c r="C1310" t="s">
        <v>448</v>
      </c>
      <c r="D1310" t="s">
        <v>449</v>
      </c>
      <c r="E1310" t="s">
        <v>354</v>
      </c>
      <c r="F1310">
        <v>1405794913</v>
      </c>
      <c r="G1310">
        <v>34</v>
      </c>
      <c r="H1310">
        <v>16491</v>
      </c>
      <c r="I1310">
        <v>4794034.6305874996</v>
      </c>
      <c r="J1310">
        <v>2.4185604660813E-8</v>
      </c>
      <c r="K1310">
        <v>1.17307296018079E-5</v>
      </c>
      <c r="L1310">
        <v>3.4101948913422301E-3</v>
      </c>
      <c r="M1310">
        <v>0.60457853778092596</v>
      </c>
      <c r="N1310">
        <v>1.0184126036732499</v>
      </c>
      <c r="O1310">
        <v>7.9237654215945103E-3</v>
      </c>
      <c r="P1310">
        <v>8.9015534720600906E-2</v>
      </c>
      <c r="Q1310">
        <v>0.89015534720600897</v>
      </c>
    </row>
    <row r="1311" spans="1:17">
      <c r="A1311" t="s">
        <v>366</v>
      </c>
      <c r="B1311" t="s">
        <v>450</v>
      </c>
      <c r="C1311" t="s">
        <v>451</v>
      </c>
      <c r="D1311" t="s">
        <v>452</v>
      </c>
      <c r="E1311" t="s">
        <v>354</v>
      </c>
      <c r="F1311">
        <v>1405794913</v>
      </c>
      <c r="G1311">
        <v>286</v>
      </c>
      <c r="H1311">
        <v>366589</v>
      </c>
      <c r="I1311">
        <v>4794034.6305874996</v>
      </c>
      <c r="J1311">
        <v>2.0344361567624999E-7</v>
      </c>
      <c r="K1311">
        <v>2.6076990079419899E-4</v>
      </c>
      <c r="L1311">
        <v>3.4101948913422301E-3</v>
      </c>
      <c r="M1311">
        <v>0.22877438916060899</v>
      </c>
      <c r="N1311">
        <v>1.00696738619546</v>
      </c>
      <c r="O1311">
        <v>3.01540478925144E-3</v>
      </c>
      <c r="P1311">
        <v>5.4912701529349697E-2</v>
      </c>
      <c r="Q1311">
        <v>0.54912701529349695</v>
      </c>
    </row>
    <row r="1312" spans="1:17">
      <c r="A1312" t="s">
        <v>366</v>
      </c>
      <c r="B1312" t="s">
        <v>453</v>
      </c>
      <c r="C1312" t="s">
        <v>454</v>
      </c>
      <c r="D1312" t="s">
        <v>455</v>
      </c>
      <c r="E1312" t="s">
        <v>354</v>
      </c>
      <c r="F1312">
        <v>1405794913</v>
      </c>
      <c r="G1312">
        <v>83</v>
      </c>
      <c r="H1312">
        <v>5616</v>
      </c>
      <c r="I1312">
        <v>4794034.6305874996</v>
      </c>
      <c r="J1312">
        <v>5.9041329024925799E-8</v>
      </c>
      <c r="K1312">
        <v>3.9948928169154603E-6</v>
      </c>
      <c r="L1312">
        <v>3.4101948913422301E-3</v>
      </c>
      <c r="M1312">
        <v>4.3338292238732601</v>
      </c>
      <c r="N1312">
        <v>1.1319879468094001</v>
      </c>
      <c r="O1312">
        <v>5.3841802592502902E-2</v>
      </c>
      <c r="P1312">
        <v>0.23203836448420101</v>
      </c>
      <c r="Q1312">
        <v>2.3203836448420101</v>
      </c>
    </row>
    <row r="1313" spans="1:17">
      <c r="A1313" t="s">
        <v>366</v>
      </c>
      <c r="B1313" t="s">
        <v>456</v>
      </c>
      <c r="C1313" t="s">
        <v>146</v>
      </c>
      <c r="D1313" t="s">
        <v>146</v>
      </c>
      <c r="E1313" t="s">
        <v>354</v>
      </c>
      <c r="F1313">
        <v>1405794913</v>
      </c>
      <c r="G1313">
        <v>8</v>
      </c>
      <c r="H1313">
        <v>1677</v>
      </c>
      <c r="I1313">
        <v>4794034.6305874996</v>
      </c>
      <c r="J1313">
        <v>5.6907305084265902E-9</v>
      </c>
      <c r="K1313">
        <v>1.19291938282892E-6</v>
      </c>
      <c r="L1313">
        <v>3.4101948913422301E-3</v>
      </c>
      <c r="M1313">
        <v>1.39887118685962</v>
      </c>
      <c r="N1313">
        <v>1.04260300216431</v>
      </c>
      <c r="O1313">
        <v>1.8118971139165298E-2</v>
      </c>
      <c r="P1313">
        <v>0.13460672768909199</v>
      </c>
      <c r="Q1313">
        <v>1.3460672768909201</v>
      </c>
    </row>
    <row r="1314" spans="1:17">
      <c r="A1314" t="s">
        <v>366</v>
      </c>
      <c r="B1314" t="s">
        <v>457</v>
      </c>
      <c r="C1314" t="s">
        <v>164</v>
      </c>
      <c r="D1314" t="s">
        <v>164</v>
      </c>
      <c r="E1314" t="s">
        <v>354</v>
      </c>
      <c r="F1314">
        <v>1405794913</v>
      </c>
      <c r="G1314">
        <v>87</v>
      </c>
      <c r="H1314">
        <v>16011</v>
      </c>
      <c r="I1314">
        <v>4794034.6305874996</v>
      </c>
      <c r="J1314">
        <v>6.1886694279139104E-8</v>
      </c>
      <c r="K1314">
        <v>1.13892857713023E-5</v>
      </c>
      <c r="L1314">
        <v>3.4101948913422301E-3</v>
      </c>
      <c r="M1314">
        <v>1.5933881963309</v>
      </c>
      <c r="N1314">
        <v>1.0485270705512699</v>
      </c>
      <c r="O1314">
        <v>2.0579647428231901E-2</v>
      </c>
      <c r="P1314">
        <v>0.143456081879549</v>
      </c>
      <c r="Q1314">
        <v>1.4345608187954899</v>
      </c>
    </row>
    <row r="1315" spans="1:17">
      <c r="A1315" t="s">
        <v>366</v>
      </c>
      <c r="B1315" t="s">
        <v>458</v>
      </c>
      <c r="C1315" t="s">
        <v>150</v>
      </c>
      <c r="D1315" t="s">
        <v>150</v>
      </c>
      <c r="E1315" t="s">
        <v>354</v>
      </c>
      <c r="F1315">
        <v>1405794913</v>
      </c>
      <c r="G1315">
        <v>1257</v>
      </c>
      <c r="H1315">
        <v>275792</v>
      </c>
      <c r="I1315">
        <v>4794034.6305874996</v>
      </c>
      <c r="J1315">
        <v>8.9415603113652796E-7</v>
      </c>
      <c r="K1315">
        <v>1.9618224354749799E-4</v>
      </c>
      <c r="L1315">
        <v>3.4101948913422301E-3</v>
      </c>
      <c r="M1315">
        <v>1.3365167745606401</v>
      </c>
      <c r="N1315">
        <v>1.04070398159181</v>
      </c>
      <c r="O1315">
        <v>1.7327216116487E-2</v>
      </c>
      <c r="P1315">
        <v>0.13163288387210501</v>
      </c>
      <c r="Q1315">
        <v>1.3163288387210501</v>
      </c>
    </row>
    <row r="1316" spans="1:17">
      <c r="A1316" t="s">
        <v>366</v>
      </c>
      <c r="B1316" t="s">
        <v>459</v>
      </c>
      <c r="C1316" t="s">
        <v>154</v>
      </c>
      <c r="D1316" t="s">
        <v>154</v>
      </c>
      <c r="E1316" t="s">
        <v>354</v>
      </c>
      <c r="F1316">
        <v>1405794913</v>
      </c>
      <c r="G1316">
        <v>72</v>
      </c>
      <c r="H1316">
        <v>21810</v>
      </c>
      <c r="I1316">
        <v>4794034.6305874996</v>
      </c>
      <c r="J1316">
        <v>5.12165745758393E-8</v>
      </c>
      <c r="K1316">
        <v>1.5514354048598E-5</v>
      </c>
      <c r="L1316">
        <v>3.4101948913422301E-3</v>
      </c>
      <c r="M1316">
        <v>0.96804964801798699</v>
      </c>
      <c r="N1316">
        <v>1.02948221511536</v>
      </c>
      <c r="O1316">
        <v>1.26188483372669E-2</v>
      </c>
      <c r="P1316">
        <v>0.112333647395902</v>
      </c>
      <c r="Q1316">
        <v>1.1233364739590199</v>
      </c>
    </row>
    <row r="1317" spans="1:17">
      <c r="A1317" t="s">
        <v>366</v>
      </c>
      <c r="B1317" t="s">
        <v>460</v>
      </c>
      <c r="C1317" t="s">
        <v>61</v>
      </c>
      <c r="D1317" t="s">
        <v>61</v>
      </c>
      <c r="E1317" t="s">
        <v>354</v>
      </c>
      <c r="F1317">
        <v>1405794913</v>
      </c>
      <c r="G1317">
        <v>374</v>
      </c>
      <c r="H1317">
        <v>23834</v>
      </c>
      <c r="I1317">
        <v>4794034.6305874996</v>
      </c>
      <c r="J1317">
        <v>2.6604165126894299E-7</v>
      </c>
      <c r="K1317">
        <v>1.6954108867229898E-5</v>
      </c>
      <c r="L1317">
        <v>3.4101948913422301E-3</v>
      </c>
      <c r="M1317">
        <v>4.60145805706125</v>
      </c>
      <c r="N1317">
        <v>1.1401386556571</v>
      </c>
      <c r="O1317">
        <v>5.6957670393498E-2</v>
      </c>
      <c r="P1317">
        <v>0.23865806165620701</v>
      </c>
      <c r="Q1317">
        <v>2.3865806165620702</v>
      </c>
    </row>
    <row r="1318" spans="1:17">
      <c r="A1318" t="s">
        <v>366</v>
      </c>
      <c r="B1318" t="s">
        <v>461</v>
      </c>
      <c r="C1318" t="s">
        <v>160</v>
      </c>
      <c r="D1318" t="s">
        <v>160</v>
      </c>
      <c r="E1318" t="s">
        <v>354</v>
      </c>
      <c r="F1318">
        <v>1405794913</v>
      </c>
      <c r="G1318">
        <v>135</v>
      </c>
      <c r="H1318">
        <v>9634</v>
      </c>
      <c r="I1318">
        <v>4794034.6305874996</v>
      </c>
      <c r="J1318">
        <v>9.6031077329698704E-8</v>
      </c>
      <c r="K1318">
        <v>6.8530622147727202E-6</v>
      </c>
      <c r="L1318">
        <v>3.4101948913422301E-3</v>
      </c>
      <c r="M1318">
        <v>4.1091115106534701</v>
      </c>
      <c r="N1318">
        <v>1.12514410778219</v>
      </c>
      <c r="O1318">
        <v>5.1208150186488999E-2</v>
      </c>
      <c r="P1318">
        <v>0.226292178800967</v>
      </c>
      <c r="Q1318">
        <v>2.2629217880096699</v>
      </c>
    </row>
    <row r="1319" spans="1:17">
      <c r="A1319" t="s">
        <v>366</v>
      </c>
      <c r="B1319" t="s">
        <v>447</v>
      </c>
      <c r="C1319" t="s">
        <v>448</v>
      </c>
      <c r="D1319" t="s">
        <v>449</v>
      </c>
      <c r="E1319" t="s">
        <v>355</v>
      </c>
      <c r="F1319">
        <v>1405794913</v>
      </c>
      <c r="G1319">
        <v>0</v>
      </c>
      <c r="H1319">
        <v>16491</v>
      </c>
      <c r="I1319">
        <v>209779</v>
      </c>
      <c r="J1319">
        <v>0</v>
      </c>
      <c r="K1319">
        <v>1.17307296018079E-5</v>
      </c>
      <c r="L1319">
        <v>1.4922446941590301E-4</v>
      </c>
      <c r="M1319">
        <v>0</v>
      </c>
      <c r="N1319">
        <v>1</v>
      </c>
      <c r="O1319">
        <v>0</v>
      </c>
      <c r="P1319">
        <v>0</v>
      </c>
      <c r="Q1319">
        <v>0</v>
      </c>
    </row>
    <row r="1320" spans="1:17">
      <c r="A1320" t="s">
        <v>366</v>
      </c>
      <c r="B1320" t="s">
        <v>450</v>
      </c>
      <c r="C1320" t="s">
        <v>451</v>
      </c>
      <c r="D1320" t="s">
        <v>452</v>
      </c>
      <c r="E1320" t="s">
        <v>355</v>
      </c>
      <c r="F1320">
        <v>1405794913</v>
      </c>
      <c r="G1320">
        <v>2</v>
      </c>
      <c r="H1320">
        <v>366589</v>
      </c>
      <c r="I1320">
        <v>209779</v>
      </c>
      <c r="J1320">
        <v>1.42268262710665E-9</v>
      </c>
      <c r="K1320">
        <v>2.6076990079419899E-4</v>
      </c>
      <c r="L1320">
        <v>1.4922446941590301E-4</v>
      </c>
      <c r="M1320">
        <v>3.6560365016419301E-2</v>
      </c>
      <c r="N1320">
        <v>1.0011134558525101</v>
      </c>
      <c r="O1320">
        <v>4.8329871660198099E-4</v>
      </c>
      <c r="P1320">
        <v>2.1984055963401802E-2</v>
      </c>
      <c r="Q1320">
        <v>0.219840559634018</v>
      </c>
    </row>
    <row r="1321" spans="1:17">
      <c r="A1321" t="s">
        <v>366</v>
      </c>
      <c r="B1321" t="s">
        <v>453</v>
      </c>
      <c r="C1321" t="s">
        <v>454</v>
      </c>
      <c r="D1321" t="s">
        <v>455</v>
      </c>
      <c r="E1321" t="s">
        <v>355</v>
      </c>
      <c r="F1321">
        <v>1405794913</v>
      </c>
      <c r="G1321">
        <v>0</v>
      </c>
      <c r="H1321">
        <v>5616</v>
      </c>
      <c r="I1321">
        <v>209779</v>
      </c>
      <c r="J1321">
        <v>0</v>
      </c>
      <c r="K1321">
        <v>3.9948928169154603E-6</v>
      </c>
      <c r="L1321">
        <v>1.4922446941590301E-4</v>
      </c>
      <c r="M1321">
        <v>0</v>
      </c>
      <c r="N1321">
        <v>1</v>
      </c>
      <c r="O1321">
        <v>0</v>
      </c>
      <c r="P1321">
        <v>0</v>
      </c>
      <c r="Q1321">
        <v>0</v>
      </c>
    </row>
    <row r="1322" spans="1:17">
      <c r="A1322" t="s">
        <v>366</v>
      </c>
      <c r="B1322" t="s">
        <v>456</v>
      </c>
      <c r="C1322" t="s">
        <v>146</v>
      </c>
      <c r="D1322" t="s">
        <v>146</v>
      </c>
      <c r="E1322" t="s">
        <v>355</v>
      </c>
      <c r="F1322">
        <v>1405794913</v>
      </c>
      <c r="G1322">
        <v>0</v>
      </c>
      <c r="H1322">
        <v>1677</v>
      </c>
      <c r="I1322">
        <v>209779</v>
      </c>
      <c r="J1322">
        <v>0</v>
      </c>
      <c r="K1322">
        <v>1.19291938282892E-6</v>
      </c>
      <c r="L1322">
        <v>1.4922446941590301E-4</v>
      </c>
      <c r="M1322">
        <v>0</v>
      </c>
      <c r="N1322">
        <v>1</v>
      </c>
      <c r="O1322">
        <v>0</v>
      </c>
      <c r="P1322">
        <v>0</v>
      </c>
      <c r="Q1322">
        <v>0</v>
      </c>
    </row>
    <row r="1323" spans="1:17">
      <c r="A1323" t="s">
        <v>366</v>
      </c>
      <c r="B1323" t="s">
        <v>457</v>
      </c>
      <c r="C1323" t="s">
        <v>164</v>
      </c>
      <c r="D1323" t="s">
        <v>164</v>
      </c>
      <c r="E1323" t="s">
        <v>355</v>
      </c>
      <c r="F1323">
        <v>1405794913</v>
      </c>
      <c r="G1323">
        <v>8</v>
      </c>
      <c r="H1323">
        <v>16011</v>
      </c>
      <c r="I1323">
        <v>209779</v>
      </c>
      <c r="J1323">
        <v>5.6907305084265902E-9</v>
      </c>
      <c r="K1323">
        <v>1.13892857713023E-5</v>
      </c>
      <c r="L1323">
        <v>1.4922446941590301E-4</v>
      </c>
      <c r="M1323">
        <v>3.3483549187444002</v>
      </c>
      <c r="N1323">
        <v>1.10197505902626</v>
      </c>
      <c r="O1323">
        <v>4.2171765250935599E-2</v>
      </c>
      <c r="P1323">
        <v>0.20535765203891401</v>
      </c>
      <c r="Q1323">
        <v>2.0535765203891398</v>
      </c>
    </row>
    <row r="1324" spans="1:17">
      <c r="A1324" t="s">
        <v>366</v>
      </c>
      <c r="B1324" t="s">
        <v>458</v>
      </c>
      <c r="C1324" t="s">
        <v>150</v>
      </c>
      <c r="D1324" t="s">
        <v>150</v>
      </c>
      <c r="E1324" t="s">
        <v>355</v>
      </c>
      <c r="F1324">
        <v>1405794913</v>
      </c>
      <c r="G1324">
        <v>38</v>
      </c>
      <c r="H1324">
        <v>275792</v>
      </c>
      <c r="I1324">
        <v>209779</v>
      </c>
      <c r="J1324">
        <v>2.7030969915026299E-8</v>
      </c>
      <c r="K1324">
        <v>1.9618224354749799E-4</v>
      </c>
      <c r="L1324">
        <v>1.4922446941590301E-4</v>
      </c>
      <c r="M1324">
        <v>0.92334050795193101</v>
      </c>
      <c r="N1324">
        <v>1.02812058610413</v>
      </c>
      <c r="O1324">
        <v>1.20440551342774E-2</v>
      </c>
      <c r="P1324">
        <v>0.109745410538561</v>
      </c>
      <c r="Q1324">
        <v>1.0974541053856099</v>
      </c>
    </row>
    <row r="1325" spans="1:17">
      <c r="A1325" t="s">
        <v>366</v>
      </c>
      <c r="B1325" t="s">
        <v>459</v>
      </c>
      <c r="C1325" t="s">
        <v>154</v>
      </c>
      <c r="D1325" t="s">
        <v>154</v>
      </c>
      <c r="E1325" t="s">
        <v>355</v>
      </c>
      <c r="F1325">
        <v>1405794913</v>
      </c>
      <c r="G1325">
        <v>3</v>
      </c>
      <c r="H1325">
        <v>21810</v>
      </c>
      <c r="I1325">
        <v>209779</v>
      </c>
      <c r="J1325">
        <v>2.13402394065997E-9</v>
      </c>
      <c r="K1325">
        <v>1.5514354048598E-5</v>
      </c>
      <c r="L1325">
        <v>1.4922446941590301E-4</v>
      </c>
      <c r="M1325">
        <v>0.92177631712545705</v>
      </c>
      <c r="N1325">
        <v>1.02807294824741</v>
      </c>
      <c r="O1325">
        <v>1.2023931679981699E-2</v>
      </c>
      <c r="P1325">
        <v>0.109653689769117</v>
      </c>
      <c r="Q1325">
        <v>1.09653689769117</v>
      </c>
    </row>
    <row r="1326" spans="1:17">
      <c r="A1326" t="s">
        <v>366</v>
      </c>
      <c r="B1326" t="s">
        <v>460</v>
      </c>
      <c r="C1326" t="s">
        <v>61</v>
      </c>
      <c r="D1326" t="s">
        <v>61</v>
      </c>
      <c r="E1326" t="s">
        <v>355</v>
      </c>
      <c r="F1326">
        <v>1405794913</v>
      </c>
      <c r="G1326">
        <v>0</v>
      </c>
      <c r="H1326">
        <v>23834</v>
      </c>
      <c r="I1326">
        <v>209779</v>
      </c>
      <c r="J1326">
        <v>0</v>
      </c>
      <c r="K1326">
        <v>1.6954108867229898E-5</v>
      </c>
      <c r="L1326">
        <v>1.4922446941590301E-4</v>
      </c>
      <c r="M1326">
        <v>0</v>
      </c>
      <c r="N1326">
        <v>1</v>
      </c>
      <c r="O1326">
        <v>0</v>
      </c>
      <c r="P1326">
        <v>0</v>
      </c>
      <c r="Q1326">
        <v>0</v>
      </c>
    </row>
    <row r="1327" spans="1:17">
      <c r="A1327" t="s">
        <v>366</v>
      </c>
      <c r="B1327" t="s">
        <v>461</v>
      </c>
      <c r="C1327" t="s">
        <v>160</v>
      </c>
      <c r="D1327" t="s">
        <v>160</v>
      </c>
      <c r="E1327" t="s">
        <v>355</v>
      </c>
      <c r="F1327">
        <v>1405794913</v>
      </c>
      <c r="G1327">
        <v>0</v>
      </c>
      <c r="H1327">
        <v>9634</v>
      </c>
      <c r="I1327">
        <v>209779</v>
      </c>
      <c r="J1327">
        <v>0</v>
      </c>
      <c r="K1327">
        <v>6.8530622147727202E-6</v>
      </c>
      <c r="L1327">
        <v>1.4922446941590301E-4</v>
      </c>
      <c r="M1327">
        <v>0</v>
      </c>
      <c r="N1327">
        <v>1</v>
      </c>
      <c r="O1327">
        <v>0</v>
      </c>
      <c r="P1327">
        <v>0</v>
      </c>
      <c r="Q1327">
        <v>0</v>
      </c>
    </row>
    <row r="1328" spans="1:17">
      <c r="A1328" t="s">
        <v>366</v>
      </c>
      <c r="B1328" t="s">
        <v>447</v>
      </c>
      <c r="C1328" t="s">
        <v>448</v>
      </c>
      <c r="D1328" t="s">
        <v>449</v>
      </c>
      <c r="E1328" t="s">
        <v>356</v>
      </c>
      <c r="F1328">
        <v>1405794913</v>
      </c>
      <c r="G1328">
        <v>1</v>
      </c>
      <c r="H1328">
        <v>16491</v>
      </c>
      <c r="I1328">
        <v>575454</v>
      </c>
      <c r="J1328">
        <v>7.1134131355332295E-10</v>
      </c>
      <c r="K1328">
        <v>1.17307296018079E-5</v>
      </c>
      <c r="L1328">
        <v>4.0934420424951402E-4</v>
      </c>
      <c r="M1328">
        <v>0.14813727877220401</v>
      </c>
      <c r="N1328">
        <v>1.0045115610839901</v>
      </c>
      <c r="O1328">
        <v>1.9549394775852198E-3</v>
      </c>
      <c r="P1328">
        <v>4.4214697529048198E-2</v>
      </c>
      <c r="Q1328">
        <v>0.44214697529048202</v>
      </c>
    </row>
    <row r="1329" spans="1:17">
      <c r="A1329" t="s">
        <v>366</v>
      </c>
      <c r="B1329" t="s">
        <v>450</v>
      </c>
      <c r="C1329" t="s">
        <v>451</v>
      </c>
      <c r="D1329" t="s">
        <v>452</v>
      </c>
      <c r="E1329" t="s">
        <v>356</v>
      </c>
      <c r="F1329">
        <v>1405794913</v>
      </c>
      <c r="G1329">
        <v>39</v>
      </c>
      <c r="H1329">
        <v>366589</v>
      </c>
      <c r="I1329">
        <v>575454</v>
      </c>
      <c r="J1329">
        <v>2.7742311228579601E-8</v>
      </c>
      <c r="K1329">
        <v>2.6076990079419899E-4</v>
      </c>
      <c r="L1329">
        <v>4.0934420424951402E-4</v>
      </c>
      <c r="M1329">
        <v>0.25989416677822902</v>
      </c>
      <c r="N1329">
        <v>1.00791514748016</v>
      </c>
      <c r="O1329">
        <v>3.4239720576525398E-3</v>
      </c>
      <c r="P1329">
        <v>5.8514716590380399E-2</v>
      </c>
      <c r="Q1329">
        <v>0.585147165903804</v>
      </c>
    </row>
    <row r="1330" spans="1:17">
      <c r="A1330" t="s">
        <v>366</v>
      </c>
      <c r="B1330" t="s">
        <v>453</v>
      </c>
      <c r="C1330" t="s">
        <v>454</v>
      </c>
      <c r="D1330" t="s">
        <v>455</v>
      </c>
      <c r="E1330" t="s">
        <v>356</v>
      </c>
      <c r="F1330">
        <v>1405794913</v>
      </c>
      <c r="G1330">
        <v>0</v>
      </c>
      <c r="H1330">
        <v>5616</v>
      </c>
      <c r="I1330">
        <v>575454</v>
      </c>
      <c r="J1330">
        <v>0</v>
      </c>
      <c r="K1330">
        <v>3.9948928169154603E-6</v>
      </c>
      <c r="L1330">
        <v>4.0934420424951402E-4</v>
      </c>
      <c r="M1330">
        <v>0</v>
      </c>
      <c r="N1330">
        <v>1</v>
      </c>
      <c r="O1330">
        <v>0</v>
      </c>
      <c r="P1330">
        <v>0</v>
      </c>
      <c r="Q1330">
        <v>0</v>
      </c>
    </row>
    <row r="1331" spans="1:17">
      <c r="A1331" t="s">
        <v>366</v>
      </c>
      <c r="B1331" t="s">
        <v>456</v>
      </c>
      <c r="C1331" t="s">
        <v>146</v>
      </c>
      <c r="D1331" t="s">
        <v>146</v>
      </c>
      <c r="E1331" t="s">
        <v>356</v>
      </c>
      <c r="F1331">
        <v>1405794913</v>
      </c>
      <c r="G1331">
        <v>0</v>
      </c>
      <c r="H1331">
        <v>1677</v>
      </c>
      <c r="I1331">
        <v>575454</v>
      </c>
      <c r="J1331">
        <v>0</v>
      </c>
      <c r="K1331">
        <v>1.19291938282892E-6</v>
      </c>
      <c r="L1331">
        <v>4.0934420424951402E-4</v>
      </c>
      <c r="M1331">
        <v>0</v>
      </c>
      <c r="N1331">
        <v>1</v>
      </c>
      <c r="O1331">
        <v>0</v>
      </c>
      <c r="P1331">
        <v>0</v>
      </c>
      <c r="Q1331">
        <v>0</v>
      </c>
    </row>
    <row r="1332" spans="1:17">
      <c r="A1332" t="s">
        <v>366</v>
      </c>
      <c r="B1332" t="s">
        <v>457</v>
      </c>
      <c r="C1332" t="s">
        <v>164</v>
      </c>
      <c r="D1332" t="s">
        <v>164</v>
      </c>
      <c r="E1332" t="s">
        <v>356</v>
      </c>
      <c r="F1332">
        <v>1405794913</v>
      </c>
      <c r="G1332">
        <v>31</v>
      </c>
      <c r="H1332">
        <v>16011</v>
      </c>
      <c r="I1332">
        <v>575454</v>
      </c>
      <c r="J1332">
        <v>2.2051580720153E-8</v>
      </c>
      <c r="K1332">
        <v>1.13892857713023E-5</v>
      </c>
      <c r="L1332">
        <v>4.0934420424951402E-4</v>
      </c>
      <c r="M1332">
        <v>4.7299286609958697</v>
      </c>
      <c r="N1332">
        <v>1.1440512628141399</v>
      </c>
      <c r="O1332">
        <v>5.8445484822840101E-2</v>
      </c>
      <c r="P1332">
        <v>0.241755009922938</v>
      </c>
      <c r="Q1332">
        <v>2.4175500992293801</v>
      </c>
    </row>
    <row r="1333" spans="1:17">
      <c r="A1333" t="s">
        <v>366</v>
      </c>
      <c r="B1333" t="s">
        <v>458</v>
      </c>
      <c r="C1333" t="s">
        <v>150</v>
      </c>
      <c r="D1333" t="s">
        <v>150</v>
      </c>
      <c r="E1333" t="s">
        <v>356</v>
      </c>
      <c r="F1333">
        <v>1405794913</v>
      </c>
      <c r="G1333">
        <v>35</v>
      </c>
      <c r="H1333">
        <v>275792</v>
      </c>
      <c r="I1333">
        <v>575454</v>
      </c>
      <c r="J1333">
        <v>2.4896945974366299E-8</v>
      </c>
      <c r="K1333">
        <v>1.9618224354749799E-4</v>
      </c>
      <c r="L1333">
        <v>4.0934420424951402E-4</v>
      </c>
      <c r="M1333">
        <v>0.31002572680909701</v>
      </c>
      <c r="N1333">
        <v>1.00944191776506</v>
      </c>
      <c r="O1333">
        <v>4.0813351470960204E-3</v>
      </c>
      <c r="P1333">
        <v>6.3885328105098005E-2</v>
      </c>
      <c r="Q1333">
        <v>0.63885328105098005</v>
      </c>
    </row>
    <row r="1334" spans="1:17">
      <c r="A1334" t="s">
        <v>366</v>
      </c>
      <c r="B1334" t="s">
        <v>459</v>
      </c>
      <c r="C1334" t="s">
        <v>154</v>
      </c>
      <c r="D1334" t="s">
        <v>154</v>
      </c>
      <c r="E1334" t="s">
        <v>356</v>
      </c>
      <c r="F1334">
        <v>1405794913</v>
      </c>
      <c r="G1334">
        <v>10</v>
      </c>
      <c r="H1334">
        <v>21810</v>
      </c>
      <c r="I1334">
        <v>575454</v>
      </c>
      <c r="J1334">
        <v>7.1134131355332297E-9</v>
      </c>
      <c r="K1334">
        <v>1.5514354048598E-5</v>
      </c>
      <c r="L1334">
        <v>4.0934420424951402E-4</v>
      </c>
      <c r="M1334">
        <v>1.1200971408676801</v>
      </c>
      <c r="N1334">
        <v>1.03411286283175</v>
      </c>
      <c r="O1334">
        <v>1.4567940141058E-2</v>
      </c>
      <c r="P1334">
        <v>0.120697722186701</v>
      </c>
      <c r="Q1334">
        <v>1.2069772218670101</v>
      </c>
    </row>
    <row r="1335" spans="1:17">
      <c r="A1335" t="s">
        <v>366</v>
      </c>
      <c r="B1335" t="s">
        <v>460</v>
      </c>
      <c r="C1335" t="s">
        <v>61</v>
      </c>
      <c r="D1335" t="s">
        <v>61</v>
      </c>
      <c r="E1335" t="s">
        <v>356</v>
      </c>
      <c r="F1335">
        <v>1405794913</v>
      </c>
      <c r="G1335">
        <v>0</v>
      </c>
      <c r="H1335">
        <v>23834</v>
      </c>
      <c r="I1335">
        <v>575454</v>
      </c>
      <c r="J1335">
        <v>0</v>
      </c>
      <c r="K1335">
        <v>1.6954108867229898E-5</v>
      </c>
      <c r="L1335">
        <v>4.0934420424951402E-4</v>
      </c>
      <c r="M1335">
        <v>0</v>
      </c>
      <c r="N1335">
        <v>1</v>
      </c>
      <c r="O1335">
        <v>0</v>
      </c>
      <c r="P1335">
        <v>0</v>
      </c>
      <c r="Q1335">
        <v>0</v>
      </c>
    </row>
    <row r="1336" spans="1:17">
      <c r="A1336" t="s">
        <v>366</v>
      </c>
      <c r="B1336" t="s">
        <v>461</v>
      </c>
      <c r="C1336" t="s">
        <v>160</v>
      </c>
      <c r="D1336" t="s">
        <v>160</v>
      </c>
      <c r="E1336" t="s">
        <v>356</v>
      </c>
      <c r="F1336">
        <v>1405794913</v>
      </c>
      <c r="G1336">
        <v>1</v>
      </c>
      <c r="H1336">
        <v>9634</v>
      </c>
      <c r="I1336">
        <v>575454</v>
      </c>
      <c r="J1336">
        <v>7.1134131355332295E-10</v>
      </c>
      <c r="K1336">
        <v>6.8530622147727202E-6</v>
      </c>
      <c r="L1336">
        <v>4.0934420424951402E-4</v>
      </c>
      <c r="M1336">
        <v>0.25357399462657398</v>
      </c>
      <c r="N1336">
        <v>1.00772266491966</v>
      </c>
      <c r="O1336">
        <v>3.3410264871463601E-3</v>
      </c>
      <c r="P1336">
        <v>5.7801613188096797E-2</v>
      </c>
      <c r="Q1336">
        <v>0.57801613188096801</v>
      </c>
    </row>
    <row r="1337" spans="1:17">
      <c r="A1337" t="s">
        <v>366</v>
      </c>
      <c r="B1337" t="s">
        <v>447</v>
      </c>
      <c r="C1337" t="s">
        <v>448</v>
      </c>
      <c r="D1337" t="s">
        <v>449</v>
      </c>
      <c r="E1337" t="s">
        <v>357</v>
      </c>
      <c r="F1337">
        <v>1405794913</v>
      </c>
      <c r="G1337">
        <v>0</v>
      </c>
      <c r="H1337">
        <v>16491</v>
      </c>
      <c r="I1337">
        <v>141120</v>
      </c>
      <c r="J1337">
        <v>0</v>
      </c>
      <c r="K1337">
        <v>1.17307296018079E-5</v>
      </c>
      <c r="L1337">
        <v>1.0038448616864499E-4</v>
      </c>
      <c r="M1337">
        <v>0</v>
      </c>
      <c r="N1337">
        <v>1</v>
      </c>
      <c r="O1337">
        <v>0</v>
      </c>
      <c r="P1337">
        <v>0</v>
      </c>
      <c r="Q1337">
        <v>0</v>
      </c>
    </row>
    <row r="1338" spans="1:17">
      <c r="A1338" t="s">
        <v>366</v>
      </c>
      <c r="B1338" t="s">
        <v>450</v>
      </c>
      <c r="C1338" t="s">
        <v>451</v>
      </c>
      <c r="D1338" t="s">
        <v>452</v>
      </c>
      <c r="E1338" t="s">
        <v>357</v>
      </c>
      <c r="F1338">
        <v>1405794913</v>
      </c>
      <c r="G1338">
        <v>27</v>
      </c>
      <c r="H1338">
        <v>366589</v>
      </c>
      <c r="I1338">
        <v>141120</v>
      </c>
      <c r="J1338">
        <v>1.9206215465939701E-8</v>
      </c>
      <c r="K1338">
        <v>2.6076990079419899E-4</v>
      </c>
      <c r="L1338">
        <v>1.0038448616864499E-4</v>
      </c>
      <c r="M1338">
        <v>0.73369867469190997</v>
      </c>
      <c r="N1338">
        <v>1.0223449925335999</v>
      </c>
      <c r="O1338">
        <v>9.5974741459018392E-3</v>
      </c>
      <c r="P1338">
        <v>9.7966699168145099E-2</v>
      </c>
      <c r="Q1338">
        <v>0.97966699168145099</v>
      </c>
    </row>
    <row r="1339" spans="1:17">
      <c r="A1339" t="s">
        <v>366</v>
      </c>
      <c r="B1339" t="s">
        <v>453</v>
      </c>
      <c r="C1339" t="s">
        <v>454</v>
      </c>
      <c r="D1339" t="s">
        <v>455</v>
      </c>
      <c r="E1339" t="s">
        <v>357</v>
      </c>
      <c r="F1339">
        <v>1405794913</v>
      </c>
      <c r="G1339">
        <v>0</v>
      </c>
      <c r="H1339">
        <v>5616</v>
      </c>
      <c r="I1339">
        <v>141120</v>
      </c>
      <c r="J1339">
        <v>0</v>
      </c>
      <c r="K1339">
        <v>3.9948928169154603E-6</v>
      </c>
      <c r="L1339">
        <v>1.0038448616864499E-4</v>
      </c>
      <c r="M1339">
        <v>0</v>
      </c>
      <c r="N1339">
        <v>1</v>
      </c>
      <c r="O1339">
        <v>0</v>
      </c>
      <c r="P1339">
        <v>0</v>
      </c>
      <c r="Q1339">
        <v>0</v>
      </c>
    </row>
    <row r="1340" spans="1:17">
      <c r="A1340" t="s">
        <v>366</v>
      </c>
      <c r="B1340" t="s">
        <v>456</v>
      </c>
      <c r="C1340" t="s">
        <v>146</v>
      </c>
      <c r="D1340" t="s">
        <v>146</v>
      </c>
      <c r="E1340" t="s">
        <v>357</v>
      </c>
      <c r="F1340">
        <v>1405794913</v>
      </c>
      <c r="G1340">
        <v>0</v>
      </c>
      <c r="H1340">
        <v>1677</v>
      </c>
      <c r="I1340">
        <v>141120</v>
      </c>
      <c r="J1340">
        <v>0</v>
      </c>
      <c r="K1340">
        <v>1.19291938282892E-6</v>
      </c>
      <c r="L1340">
        <v>1.0038448616864499E-4</v>
      </c>
      <c r="M1340">
        <v>0</v>
      </c>
      <c r="N1340">
        <v>1</v>
      </c>
      <c r="O1340">
        <v>0</v>
      </c>
      <c r="P1340">
        <v>0</v>
      </c>
      <c r="Q1340">
        <v>0</v>
      </c>
    </row>
    <row r="1341" spans="1:17">
      <c r="A1341" t="s">
        <v>366</v>
      </c>
      <c r="B1341" t="s">
        <v>457</v>
      </c>
      <c r="C1341" t="s">
        <v>164</v>
      </c>
      <c r="D1341" t="s">
        <v>164</v>
      </c>
      <c r="E1341" t="s">
        <v>357</v>
      </c>
      <c r="F1341">
        <v>1405794913</v>
      </c>
      <c r="G1341">
        <v>3</v>
      </c>
      <c r="H1341">
        <v>16011</v>
      </c>
      <c r="I1341">
        <v>141120</v>
      </c>
      <c r="J1341">
        <v>2.13402394065997E-9</v>
      </c>
      <c r="K1341">
        <v>1.13892857713023E-5</v>
      </c>
      <c r="L1341">
        <v>1.0038448616864499E-4</v>
      </c>
      <c r="M1341">
        <v>1.8665352532400099</v>
      </c>
      <c r="N1341">
        <v>1.05684583840208</v>
      </c>
      <c r="O1341">
        <v>2.4011641598670402E-2</v>
      </c>
      <c r="P1341">
        <v>0.15495690239118201</v>
      </c>
      <c r="Q1341">
        <v>1.5495690239118201</v>
      </c>
    </row>
    <row r="1342" spans="1:17">
      <c r="A1342" t="s">
        <v>366</v>
      </c>
      <c r="B1342" t="s">
        <v>458</v>
      </c>
      <c r="C1342" t="s">
        <v>150</v>
      </c>
      <c r="D1342" t="s">
        <v>150</v>
      </c>
      <c r="E1342" t="s">
        <v>357</v>
      </c>
      <c r="F1342">
        <v>1405794913</v>
      </c>
      <c r="G1342">
        <v>26</v>
      </c>
      <c r="H1342">
        <v>275792</v>
      </c>
      <c r="I1342">
        <v>141120</v>
      </c>
      <c r="J1342">
        <v>1.8494874152386399E-8</v>
      </c>
      <c r="K1342">
        <v>1.9618224354749799E-4</v>
      </c>
      <c r="L1342">
        <v>1.0038448616864499E-4</v>
      </c>
      <c r="M1342">
        <v>0.93912863611015096</v>
      </c>
      <c r="N1342">
        <v>1.0286014178378999</v>
      </c>
      <c r="O1342">
        <v>1.22471186227832E-2</v>
      </c>
      <c r="P1342">
        <v>0.11066670060493899</v>
      </c>
      <c r="Q1342">
        <v>1.1066670060493899</v>
      </c>
    </row>
    <row r="1343" spans="1:17">
      <c r="A1343" t="s">
        <v>366</v>
      </c>
      <c r="B1343" t="s">
        <v>459</v>
      </c>
      <c r="C1343" t="s">
        <v>154</v>
      </c>
      <c r="D1343" t="s">
        <v>154</v>
      </c>
      <c r="E1343" t="s">
        <v>357</v>
      </c>
      <c r="F1343">
        <v>1405794913</v>
      </c>
      <c r="G1343">
        <v>22</v>
      </c>
      <c r="H1343">
        <v>21810</v>
      </c>
      <c r="I1343">
        <v>141120</v>
      </c>
      <c r="J1343">
        <v>1.5649508898173101E-8</v>
      </c>
      <c r="K1343">
        <v>1.5514354048598E-5</v>
      </c>
      <c r="L1343">
        <v>1.0038448616864499E-4</v>
      </c>
      <c r="M1343">
        <v>10.0484809822982</v>
      </c>
      <c r="N1343">
        <v>1.30602921917202</v>
      </c>
      <c r="O1343">
        <v>0.115952893312119</v>
      </c>
      <c r="P1343">
        <v>0.34051856529728203</v>
      </c>
      <c r="Q1343">
        <v>3.4051856529728202</v>
      </c>
    </row>
    <row r="1344" spans="1:17">
      <c r="A1344" t="s">
        <v>366</v>
      </c>
      <c r="B1344" t="s">
        <v>460</v>
      </c>
      <c r="C1344" t="s">
        <v>61</v>
      </c>
      <c r="D1344" t="s">
        <v>61</v>
      </c>
      <c r="E1344" t="s">
        <v>357</v>
      </c>
      <c r="F1344">
        <v>1405794913</v>
      </c>
      <c r="G1344">
        <v>0</v>
      </c>
      <c r="H1344">
        <v>23834</v>
      </c>
      <c r="I1344">
        <v>141120</v>
      </c>
      <c r="J1344">
        <v>0</v>
      </c>
      <c r="K1344">
        <v>1.6954108867229898E-5</v>
      </c>
      <c r="L1344">
        <v>1.0038448616864499E-4</v>
      </c>
      <c r="M1344">
        <v>0</v>
      </c>
      <c r="N1344">
        <v>1</v>
      </c>
      <c r="O1344">
        <v>0</v>
      </c>
      <c r="P1344">
        <v>0</v>
      </c>
      <c r="Q1344">
        <v>0</v>
      </c>
    </row>
    <row r="1345" spans="1:17">
      <c r="A1345" t="s">
        <v>366</v>
      </c>
      <c r="B1345" t="s">
        <v>461</v>
      </c>
      <c r="C1345" t="s">
        <v>160</v>
      </c>
      <c r="D1345" t="s">
        <v>160</v>
      </c>
      <c r="E1345" t="s">
        <v>357</v>
      </c>
      <c r="F1345">
        <v>1405794913</v>
      </c>
      <c r="G1345">
        <v>6</v>
      </c>
      <c r="H1345">
        <v>9634</v>
      </c>
      <c r="I1345">
        <v>141120</v>
      </c>
      <c r="J1345">
        <v>4.26804788131994E-9</v>
      </c>
      <c r="K1345">
        <v>6.8530622147727202E-6</v>
      </c>
      <c r="L1345">
        <v>1.0038448616864499E-4</v>
      </c>
      <c r="M1345">
        <v>6.2040888394489997</v>
      </c>
      <c r="N1345">
        <v>1.18894721167857</v>
      </c>
      <c r="O1345">
        <v>7.5162572713193002E-2</v>
      </c>
      <c r="P1345">
        <v>0.27415793388700799</v>
      </c>
      <c r="Q1345">
        <v>2.7415793388700802</v>
      </c>
    </row>
  </sheetData>
  <autoFilter ref="A1:Q1345" xr:uid="{00000000-0009-0000-0000-000015000000}"/>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8</vt:i4>
      </vt:variant>
    </vt:vector>
  </HeadingPairs>
  <TitlesOfParts>
    <vt:vector size="8" baseType="lpstr">
      <vt:lpstr>README</vt:lpstr>
      <vt:lpstr>RU</vt:lpstr>
      <vt:lpstr>UA</vt:lpstr>
      <vt:lpstr>PL</vt:lpstr>
      <vt:lpstr>CZ</vt:lpstr>
      <vt:lpstr>HR</vt:lpstr>
      <vt:lpstr>SKAI</vt:lpstr>
      <vt:lpstr>SKAI_long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Fisun</dc:creator>
  <cp:lastModifiedBy>Roman Fisun</cp:lastModifiedBy>
  <dcterms:created xsi:type="dcterms:W3CDTF">2024-03-26T13:10:24Z</dcterms:created>
  <dcterms:modified xsi:type="dcterms:W3CDTF">2026-08-12T14:42:27Z</dcterms:modified>
</cp:coreProperties>
</file>